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540" windowWidth="27000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T347" i="1" l="1"/>
  <c r="S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T112" i="1" l="1"/>
  <c r="S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T76" i="1"/>
  <c r="S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T343" i="1" l="1"/>
  <c r="S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T149" i="1"/>
  <c r="S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T383" i="1" l="1"/>
  <c r="S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T338" i="1"/>
  <c r="S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T184" i="1"/>
  <c r="S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C184" i="1"/>
  <c r="T334" i="1" l="1"/>
  <c r="S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T251" i="1"/>
  <c r="S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T107" i="1"/>
  <c r="S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71" i="1"/>
  <c r="S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63" i="1" l="1"/>
  <c r="C63" i="1" l="1"/>
  <c r="O63" i="1"/>
  <c r="T67" i="1"/>
  <c r="S67" i="1"/>
  <c r="T331" i="1"/>
  <c r="S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T324" i="1" l="1"/>
  <c r="S324" i="1"/>
  <c r="K324" i="1"/>
  <c r="T376" i="1"/>
  <c r="S376" i="1"/>
  <c r="K376" i="1"/>
  <c r="M324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S140" i="1"/>
  <c r="T140" i="1"/>
  <c r="O324" i="1"/>
  <c r="N324" i="1"/>
  <c r="L324" i="1"/>
  <c r="J324" i="1"/>
  <c r="I324" i="1"/>
  <c r="H324" i="1"/>
  <c r="G324" i="1"/>
  <c r="F324" i="1"/>
  <c r="E324" i="1"/>
  <c r="D324" i="1"/>
  <c r="C324" i="1"/>
  <c r="T177" i="1"/>
  <c r="S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D63" i="1"/>
  <c r="E63" i="1"/>
  <c r="F63" i="1"/>
  <c r="G63" i="1"/>
  <c r="H63" i="1"/>
  <c r="I63" i="1"/>
  <c r="J63" i="1"/>
  <c r="K63" i="1"/>
  <c r="L63" i="1"/>
  <c r="M63" i="1"/>
  <c r="N63" i="1"/>
  <c r="S316" i="1" l="1"/>
  <c r="M316" i="1"/>
  <c r="T316" i="1"/>
  <c r="K316" i="1"/>
  <c r="T373" i="1" l="1"/>
  <c r="S373" i="1"/>
  <c r="N373" i="1"/>
  <c r="O373" i="1" l="1"/>
  <c r="M373" i="1"/>
  <c r="L373" i="1"/>
  <c r="K373" i="1"/>
  <c r="J373" i="1"/>
  <c r="I373" i="1"/>
  <c r="H373" i="1"/>
  <c r="G373" i="1"/>
  <c r="F373" i="1"/>
  <c r="E373" i="1"/>
  <c r="D373" i="1"/>
  <c r="C373" i="1"/>
  <c r="O316" i="1" l="1"/>
  <c r="N316" i="1"/>
  <c r="L316" i="1"/>
  <c r="J316" i="1"/>
  <c r="I316" i="1"/>
  <c r="H316" i="1"/>
  <c r="G316" i="1"/>
  <c r="F316" i="1"/>
  <c r="E316" i="1"/>
  <c r="D316" i="1"/>
  <c r="C316" i="1"/>
  <c r="T174" i="1"/>
  <c r="S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T136" i="1"/>
  <c r="S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T100" i="1"/>
  <c r="S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<sst xmlns="http://schemas.openxmlformats.org/spreadsheetml/2006/main" count="907" uniqueCount="152">
  <si>
    <t>Приложение № 10</t>
  </si>
  <si>
    <t>к приказу ФАС России</t>
  </si>
  <si>
    <t>от 18.01.2019 № 38/19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</si>
  <si>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</si>
  <si>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</si>
  <si>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</si>
  <si>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</si>
  <si>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</si>
  <si>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</si>
  <si>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</si>
  <si>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</si>
  <si>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</si>
  <si>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</si>
  <si>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</si>
  <si>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</si>
  <si>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</si>
  <si>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</si>
  <si>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</si>
  <si>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</si>
  <si>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</si>
  <si>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</si>
  <si>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</si>
  <si>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</si>
  <si>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</si>
  <si>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</si>
  <si>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</si>
  <si>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</si>
  <si>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</si>
  <si>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</si>
  <si>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</si>
  <si>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</si>
  <si>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</si>
  <si>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</si>
  <si>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</si>
  <si>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</si>
  <si>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</si>
  <si>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</si>
  <si>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</si>
  <si>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</si>
  <si>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</si>
  <si>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</si>
  <si>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</si>
  <si>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</si>
  <si>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</si>
  <si>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</si>
  <si>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</si>
  <si>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</si>
  <si>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</si>
  <si>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</si>
  <si>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</si>
  <si>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</si>
  <si>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</si>
  <si>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</si>
  <si>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</si>
  <si>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</si>
  <si>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</si>
  <si>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</si>
  <si>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</si>
  <si>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</si>
  <si>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</si>
  <si>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</si>
  <si>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согласно технического задания</t>
  </si>
  <si>
    <t>Штука</t>
  </si>
  <si>
    <t>Обязательное страхование гражданской ответственности владельцев транспортных средств (ОСАГО)</t>
  </si>
  <si>
    <t>Условная единица</t>
  </si>
  <si>
    <t>Оказание услуг по согласованию проектов сетей газораспределения</t>
  </si>
  <si>
    <t>Оказание услуг по выдаче разрешения на производство земляных работ</t>
  </si>
  <si>
    <t xml:space="preserve">                                                                           2022 год.</t>
  </si>
  <si>
    <t>10.01.2022</t>
  </si>
  <si>
    <t>01.01.2022</t>
  </si>
  <si>
    <t>метр</t>
  </si>
  <si>
    <t>согласно технических характеристик</t>
  </si>
  <si>
    <t>усл. Ед</t>
  </si>
  <si>
    <t>Оказание услуг по аттестации</t>
  </si>
  <si>
    <t>Оказание услуг по сопровождению ИУС «ТОиР»</t>
  </si>
  <si>
    <t>Выполнение работ  по устройству объектов газовой промышленности</t>
  </si>
  <si>
    <t>Поставка газопроводной полиэтиленовой трубы</t>
  </si>
  <si>
    <t>Поставка приборов для определения оси трассы и проверки состояния защитных покрытий</t>
  </si>
  <si>
    <t>04.02.2022</t>
  </si>
  <si>
    <t xml:space="preserve">Поставка запасных частей и принадлежностей для эксплуатации автотранспорта и строительно-дорожной техники </t>
  </si>
  <si>
    <t>Штука
Комплект</t>
  </si>
  <si>
    <t>430
14</t>
  </si>
  <si>
    <t>Поставка запасных частей и принадлежностей для эксплуатации автотранспорта и строительно-дорожной техники</t>
  </si>
  <si>
    <t>553
5</t>
  </si>
  <si>
    <t>09.02.2022</t>
  </si>
  <si>
    <t>Поставка бумаги</t>
  </si>
  <si>
    <t>Упаковка
Штука</t>
  </si>
  <si>
    <t>1000
2386</t>
  </si>
  <si>
    <t>07.02.2022</t>
  </si>
  <si>
    <t>Поставка  пунктов газорегуляторных блочных</t>
  </si>
  <si>
    <t>шт</t>
  </si>
  <si>
    <t xml:space="preserve">Оказание услуг по страхованию гражданской ответственности </t>
  </si>
  <si>
    <t>усл.ед</t>
  </si>
  <si>
    <t>Поставка хозяйственных товаров</t>
  </si>
  <si>
    <t>Рулон
Упаковка
Штука</t>
  </si>
  <si>
    <t>1500
750
2070</t>
  </si>
  <si>
    <t>Поставка канцтоваров</t>
  </si>
  <si>
    <t>1080
3960</t>
  </si>
  <si>
    <t>22.02.2022</t>
  </si>
  <si>
    <t>Поставка  сварочного оборудования для монтажа и ремонта полиэтиленовых газопроводов</t>
  </si>
  <si>
    <t>28.02.2022</t>
  </si>
  <si>
    <t xml:space="preserve">Выполнение работ по устройству объектов Газовой промышленности </t>
  </si>
  <si>
    <t>Оказание услуг  по обучению</t>
  </si>
  <si>
    <t xml:space="preserve">Поставка расходных материалов для оргтехники </t>
  </si>
  <si>
    <t>Набор
Штука
Комплект</t>
  </si>
  <si>
    <t>7
61
2</t>
  </si>
  <si>
    <t xml:space="preserve">Выполнение работ  по устройству объектов Газовой промышленности </t>
  </si>
  <si>
    <t>Поставка  вводов цокольных</t>
  </si>
  <si>
    <t>Поставка заземлителей анодных</t>
  </si>
  <si>
    <t xml:space="preserve">Поставка деталей  соединительных для полиэтиленовых труб </t>
  </si>
  <si>
    <t xml:space="preserve">Ввод газопровода в здания и сооружения </t>
  </si>
  <si>
    <t>02.03.2022</t>
  </si>
  <si>
    <t xml:space="preserve">Поставка деталей соединительных для полиэтиленовых труб </t>
  </si>
  <si>
    <t>штука</t>
  </si>
  <si>
    <t>25.03.2022</t>
  </si>
  <si>
    <t>Выполнение работ проектно-изыскательских</t>
  </si>
  <si>
    <t>условная единица</t>
  </si>
  <si>
    <t>Работы по разработке Специальных/отдельных разделов проектной документации</t>
  </si>
  <si>
    <t xml:space="preserve">Штука
</t>
  </si>
  <si>
    <t>21.02.2022</t>
  </si>
  <si>
    <t xml:space="preserve"> Оказание услуг на поверку средств измерений</t>
  </si>
  <si>
    <t>Усл.ед.</t>
  </si>
  <si>
    <t>Не раскрывается в связи с неразмещением информации в ЕИС на основании Постановления Правительства РФ от 06.03.22 №301</t>
  </si>
  <si>
    <t>08.04.2022</t>
  </si>
  <si>
    <t xml:space="preserve">Поставка мебели </t>
  </si>
  <si>
    <t>29.04.2022</t>
  </si>
  <si>
    <t>Работы по Текущему ремонту зданий</t>
  </si>
  <si>
    <t>01.04.2022</t>
  </si>
  <si>
    <t>Поставка покрытий лакокрасочных</t>
  </si>
  <si>
    <t>килограмм</t>
  </si>
  <si>
    <t>15.04.2022</t>
  </si>
  <si>
    <t>Оказание услуг (выполнение работ) по техническому диагностированию и экспертизе промышленной безопасности</t>
  </si>
  <si>
    <t>12.04.2022</t>
  </si>
  <si>
    <t>Выполнение работ   по устройству объектов Газовой промышленности</t>
  </si>
  <si>
    <t>31.05.2022</t>
  </si>
  <si>
    <t>Оказание услуг  добровольного медицинского страхования работников для нужд  ОАО "Рыбинскгазсервис"</t>
  </si>
  <si>
    <t>16.05.2022</t>
  </si>
  <si>
    <t>Выполнение работ по устройству объектов Газовой промышленности</t>
  </si>
  <si>
    <t>Поставка устройств выхода газопровода из земли</t>
  </si>
  <si>
    <t>17.05.2022</t>
  </si>
  <si>
    <t>Оказание услуг по  физической охране объекта</t>
  </si>
  <si>
    <t>14.06.2022</t>
  </si>
  <si>
    <t>Поставка пунктов редуцирования газа шкафных</t>
  </si>
  <si>
    <t>Выполнение работ  по окраске газопровода</t>
  </si>
  <si>
    <t>Выполнение работ по вырубке зеленых насаждений технологическая</t>
  </si>
  <si>
    <t>28.06.2022</t>
  </si>
  <si>
    <t xml:space="preserve">Выполнение работ проектно-изыскательских </t>
  </si>
  <si>
    <t>27.06.2022</t>
  </si>
  <si>
    <t>Выполнение работ  по устройству объектов Газовой промышленности</t>
  </si>
  <si>
    <t>21.06.2022</t>
  </si>
  <si>
    <t xml:space="preserve">Поставка автотранспорта </t>
  </si>
  <si>
    <t>Выполнение работ по разработке грунта механизированным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</si>
</sst>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textRotation="90" wrapText="1"/>
    </xf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7" xfId="0" applyBorder="1"/>
    <xf numFmtId="0" fontId="1" fillId="0" borderId="27" xfId="0" applyFont="1" applyBorder="1" applyAlignment="1">
      <alignment horizontal="center" vertical="center"/>
    </xf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0" fillId="2" borderId="27" xfId="0" applyNumberFormat="1" applyFill="1" applyBorder="1"/>
    <xf numFmtId="164" fontId="0" fillId="3" borderId="27" xfId="0" applyNumberFormat="1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27" xfId="0" applyFill="1" applyBorder="1" applyAlignment="1">
      <alignment vertical="center"/>
    </xf>
    <xf numFmtId="164" fontId="0" fillId="3" borderId="27" xfId="0" applyNumberFormat="1" applyFill="1" applyBorder="1" applyAlignment="1">
      <alignment vertical="center"/>
    </xf>
    <xf numFmtId="49" fontId="6" fillId="0" borderId="27" xfId="0" applyNumberFormat="1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/>
    <xf numFmtId="49" fontId="6" fillId="0" borderId="27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0" fillId="2" borderId="27" xfId="0" applyNumberFormat="1" applyFill="1" applyBorder="1"/>
    <xf numFmtId="1" fontId="0" fillId="2" borderId="27" xfId="0" applyNumberFormat="1" applyFill="1" applyBorder="1"/>
    <xf numFmtId="0" fontId="7" fillId="0" borderId="27" xfId="0" applyFont="1" applyFill="1" applyBorder="1" applyAlignment="1">
      <alignment horizontal="left" vertical="center" wrapText="1"/>
    </xf>
    <xf numFmtId="0" fontId="0" fillId="3" borderId="27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wrapText="1"/>
    </xf>
    <xf numFmtId="49" fontId="9" fillId="0" borderId="27" xfId="0" applyNumberFormat="1" applyFont="1" applyFill="1" applyBorder="1"/>
    <xf numFmtId="0" fontId="10" fillId="0" borderId="27" xfId="0" applyFont="1" applyFill="1" applyBorder="1" applyAlignment="1">
      <alignment vertical="top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1"/>
  <sheetViews>
    <sheetView tabSelected="1" workbookViewId="0">
      <selection activeCell="C421" sqref="C421:V421"/>
    </sheetView>
  </sheetViews>
  <sheetFormatPr defaultRowHeight="15" x14ac:dyDescent="0.25"/>
  <cols>
    <col min="2" max="2" width="12.140625" customWidth="1"/>
    <col min="16" max="16" width="23.42578125" customWidth="1"/>
    <col min="17" max="17" width="14.85546875" customWidth="1"/>
    <col min="18" max="18" width="10.28515625" customWidth="1"/>
    <col min="19" max="19" width="10.5703125" customWidth="1"/>
    <col min="20" max="20" width="13.85546875" customWidth="1"/>
    <col min="21" max="21" width="18.140625" customWidth="1"/>
    <col min="22" max="22" width="19.140625" customWidth="1"/>
  </cols>
  <sheetData>
    <row r="1" spans="1:22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98" t="s">
        <v>3</v>
      </c>
      <c r="V5" s="98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ht="18.75" x14ac:dyDescent="0.3">
      <c r="A7" s="99" t="s">
        <v>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18.75" x14ac:dyDescent="0.3">
      <c r="A8" s="100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x14ac:dyDescent="0.25">
      <c r="A9" s="102" t="s">
        <v>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18.75" x14ac:dyDescent="0.25">
      <c r="A10" s="3"/>
      <c r="B10" s="3"/>
      <c r="C10" s="3"/>
      <c r="D10" s="3"/>
      <c r="E10" s="3"/>
      <c r="F10" s="3"/>
      <c r="G10" s="3"/>
      <c r="H10" s="3"/>
      <c r="I10" s="3"/>
      <c r="J10" s="101" t="s">
        <v>67</v>
      </c>
      <c r="K10" s="101"/>
      <c r="L10" s="101"/>
      <c r="M10" s="101"/>
      <c r="N10" s="101"/>
      <c r="O10" s="101"/>
      <c r="P10" s="101"/>
      <c r="Q10" s="3"/>
      <c r="R10" s="3"/>
      <c r="S10" s="3"/>
      <c r="T10" s="3"/>
      <c r="U10" s="3"/>
      <c r="V10" s="3"/>
    </row>
    <row r="11" spans="1:22" ht="18.75" x14ac:dyDescent="0.25">
      <c r="A11" s="96" t="s">
        <v>7</v>
      </c>
      <c r="B11" s="96"/>
      <c r="C11" s="96"/>
      <c r="D11" s="96"/>
      <c r="E11" s="96"/>
      <c r="F11" s="96"/>
      <c r="G11" s="96"/>
      <c r="H11" s="96"/>
      <c r="I11" s="9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</row>
    <row r="13" spans="1:22" x14ac:dyDescent="0.25">
      <c r="A13" s="84" t="s">
        <v>8</v>
      </c>
      <c r="B13" s="87" t="s">
        <v>9</v>
      </c>
      <c r="C13" s="90" t="s">
        <v>10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67" t="s">
        <v>11</v>
      </c>
      <c r="Q13" s="93" t="s">
        <v>12</v>
      </c>
      <c r="R13" s="93" t="s">
        <v>13</v>
      </c>
      <c r="S13" s="93" t="s">
        <v>14</v>
      </c>
      <c r="T13" s="93" t="s">
        <v>15</v>
      </c>
      <c r="U13" s="67" t="s">
        <v>16</v>
      </c>
      <c r="V13" s="70" t="s">
        <v>17</v>
      </c>
    </row>
    <row r="14" spans="1:22" x14ac:dyDescent="0.25">
      <c r="A14" s="85"/>
      <c r="B14" s="88"/>
      <c r="C14" s="73" t="s">
        <v>18</v>
      </c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 t="s">
        <v>19</v>
      </c>
      <c r="O14" s="77"/>
      <c r="P14" s="68"/>
      <c r="Q14" s="94"/>
      <c r="R14" s="94"/>
      <c r="S14" s="94"/>
      <c r="T14" s="94"/>
      <c r="U14" s="68"/>
      <c r="V14" s="71"/>
    </row>
    <row r="15" spans="1:22" x14ac:dyDescent="0.25">
      <c r="A15" s="85"/>
      <c r="B15" s="88"/>
      <c r="C15" s="80" t="s">
        <v>20</v>
      </c>
      <c r="D15" s="81"/>
      <c r="E15" s="81"/>
      <c r="F15" s="81"/>
      <c r="G15" s="81"/>
      <c r="H15" s="81"/>
      <c r="I15" s="81"/>
      <c r="J15" s="81"/>
      <c r="K15" s="81"/>
      <c r="L15" s="82"/>
      <c r="M15" s="83" t="s">
        <v>21</v>
      </c>
      <c r="N15" s="78"/>
      <c r="O15" s="79"/>
      <c r="P15" s="68"/>
      <c r="Q15" s="94"/>
      <c r="R15" s="94"/>
      <c r="S15" s="94"/>
      <c r="T15" s="94"/>
      <c r="U15" s="68"/>
      <c r="V15" s="71"/>
    </row>
    <row r="16" spans="1:22" x14ac:dyDescent="0.25">
      <c r="A16" s="85"/>
      <c r="B16" s="88"/>
      <c r="C16" s="80" t="s">
        <v>22</v>
      </c>
      <c r="D16" s="81"/>
      <c r="E16" s="82"/>
      <c r="F16" s="80" t="s">
        <v>23</v>
      </c>
      <c r="G16" s="81"/>
      <c r="H16" s="82"/>
      <c r="I16" s="80" t="s">
        <v>24</v>
      </c>
      <c r="J16" s="82"/>
      <c r="K16" s="80" t="s">
        <v>25</v>
      </c>
      <c r="L16" s="82"/>
      <c r="M16" s="68"/>
      <c r="N16" s="83" t="s">
        <v>26</v>
      </c>
      <c r="O16" s="83" t="s">
        <v>27</v>
      </c>
      <c r="P16" s="68"/>
      <c r="Q16" s="94"/>
      <c r="R16" s="94"/>
      <c r="S16" s="94"/>
      <c r="T16" s="94"/>
      <c r="U16" s="68"/>
      <c r="V16" s="71"/>
    </row>
    <row r="17" spans="1:22" ht="113.25" thickBot="1" x14ac:dyDescent="0.3">
      <c r="A17" s="86"/>
      <c r="B17" s="89"/>
      <c r="C17" s="10" t="s">
        <v>28</v>
      </c>
      <c r="D17" s="10" t="s">
        <v>29</v>
      </c>
      <c r="E17" s="10" t="s">
        <v>30</v>
      </c>
      <c r="F17" s="10" t="s">
        <v>31</v>
      </c>
      <c r="G17" s="10" t="s">
        <v>32</v>
      </c>
      <c r="H17" s="10" t="s">
        <v>33</v>
      </c>
      <c r="I17" s="10" t="s">
        <v>34</v>
      </c>
      <c r="J17" s="10" t="s">
        <v>35</v>
      </c>
      <c r="K17" s="10" t="s">
        <v>36</v>
      </c>
      <c r="L17" s="10" t="s">
        <v>37</v>
      </c>
      <c r="M17" s="69"/>
      <c r="N17" s="69"/>
      <c r="O17" s="69"/>
      <c r="P17" s="69"/>
      <c r="Q17" s="95"/>
      <c r="R17" s="95"/>
      <c r="S17" s="95"/>
      <c r="T17" s="95"/>
      <c r="U17" s="69"/>
      <c r="V17" s="72"/>
    </row>
    <row r="18" spans="1:22" x14ac:dyDescent="0.2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5">
        <v>16</v>
      </c>
      <c r="Q18" s="25">
        <v>17</v>
      </c>
      <c r="R18" s="25">
        <v>18</v>
      </c>
      <c r="S18" s="25">
        <v>19</v>
      </c>
      <c r="T18" s="25">
        <v>20</v>
      </c>
      <c r="U18" s="25">
        <v>21</v>
      </c>
      <c r="V18" s="26">
        <v>22</v>
      </c>
    </row>
    <row r="19" spans="1:22" x14ac:dyDescent="0.25">
      <c r="A19" s="27"/>
      <c r="B19" s="28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9"/>
      <c r="B20" s="29" t="s">
        <v>49</v>
      </c>
      <c r="C20" s="29">
        <f>SUM(C19)</f>
        <v>0</v>
      </c>
      <c r="D20" s="29">
        <f t="shared" ref="D20:O20" si="0">SUM(D19)</f>
        <v>0</v>
      </c>
      <c r="E20" s="29">
        <f t="shared" si="0"/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29">
        <f t="shared" si="0"/>
        <v>0</v>
      </c>
      <c r="N20" s="29">
        <f t="shared" si="0"/>
        <v>0</v>
      </c>
      <c r="O20" s="29">
        <f t="shared" si="0"/>
        <v>0</v>
      </c>
      <c r="P20" s="29"/>
      <c r="Q20" s="29"/>
      <c r="R20" s="29"/>
      <c r="S20" s="29">
        <f t="shared" ref="S20:T20" si="1">SUM(S19)</f>
        <v>0</v>
      </c>
      <c r="T20" s="29">
        <f t="shared" si="1"/>
        <v>0</v>
      </c>
      <c r="U20" s="29"/>
      <c r="V20" s="29"/>
    </row>
    <row r="21" spans="1:22" s="23" customFormat="1" x14ac:dyDescent="0.25">
      <c r="A21" s="27"/>
      <c r="B21" s="28" t="s">
        <v>50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s="23" customFormat="1" x14ac:dyDescent="0.25">
      <c r="A22" s="29"/>
      <c r="B22" s="29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/>
      <c r="Q22" s="29"/>
      <c r="R22" s="29"/>
      <c r="S22" s="29">
        <v>0</v>
      </c>
      <c r="T22" s="29">
        <v>0</v>
      </c>
      <c r="U22" s="29"/>
      <c r="V22" s="29"/>
    </row>
    <row r="23" spans="1:22" s="23" customFormat="1" x14ac:dyDescent="0.25">
      <c r="A23" s="27"/>
      <c r="B23" s="28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s="23" customFormat="1" x14ac:dyDescent="0.25">
      <c r="A24" s="29"/>
      <c r="B24" s="29" t="s">
        <v>49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/>
      <c r="Q24" s="29"/>
      <c r="R24" s="29"/>
      <c r="S24" s="29">
        <v>0</v>
      </c>
      <c r="T24" s="29">
        <v>0</v>
      </c>
      <c r="U24" s="29"/>
      <c r="V24" s="29"/>
    </row>
    <row r="25" spans="1:22" s="23" customFormat="1" x14ac:dyDescent="0.25">
      <c r="A25" s="27"/>
      <c r="B25" s="28" t="s">
        <v>52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23" customFormat="1" x14ac:dyDescent="0.25">
      <c r="A26" s="29"/>
      <c r="B26" s="29" t="s">
        <v>49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/>
      <c r="Q26" s="29"/>
      <c r="R26" s="29"/>
      <c r="S26" s="29">
        <v>0</v>
      </c>
      <c r="T26" s="29">
        <v>0</v>
      </c>
      <c r="U26" s="29"/>
      <c r="V26" s="29"/>
    </row>
    <row r="27" spans="1:22" s="23" customFormat="1" x14ac:dyDescent="0.25">
      <c r="A27" s="27"/>
      <c r="B27" s="28" t="s">
        <v>53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23" customFormat="1" x14ac:dyDescent="0.25">
      <c r="A28" s="29"/>
      <c r="B28" s="29" t="s">
        <v>49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/>
      <c r="Q28" s="29"/>
      <c r="R28" s="29"/>
      <c r="S28" s="29">
        <v>0</v>
      </c>
      <c r="T28" s="29">
        <v>0</v>
      </c>
      <c r="U28" s="29"/>
      <c r="V28" s="29"/>
    </row>
    <row r="29" spans="1:22" s="23" customFormat="1" x14ac:dyDescent="0.25">
      <c r="A29" s="27"/>
      <c r="B29" s="28" t="s">
        <v>54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3" customFormat="1" x14ac:dyDescent="0.25">
      <c r="A30" s="29"/>
      <c r="B30" s="29" t="s">
        <v>49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9"/>
      <c r="S30" s="29">
        <v>0</v>
      </c>
      <c r="T30" s="29">
        <v>0</v>
      </c>
      <c r="U30" s="29"/>
      <c r="V30" s="29"/>
    </row>
    <row r="31" spans="1:22" s="23" customFormat="1" x14ac:dyDescent="0.25">
      <c r="A31" s="27"/>
      <c r="B31" s="28" t="s">
        <v>55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3" customFormat="1" x14ac:dyDescent="0.25">
      <c r="A32" s="29"/>
      <c r="B32" s="29" t="s">
        <v>49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/>
      <c r="Q32" s="29"/>
      <c r="R32" s="29"/>
      <c r="S32" s="29">
        <v>0</v>
      </c>
      <c r="T32" s="29">
        <v>0</v>
      </c>
      <c r="U32" s="29"/>
      <c r="V32" s="29"/>
    </row>
    <row r="33" spans="1:22" s="23" customFormat="1" x14ac:dyDescent="0.25">
      <c r="A33" s="27"/>
      <c r="B33" s="28" t="s">
        <v>56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23" customFormat="1" x14ac:dyDescent="0.25">
      <c r="A34" s="29"/>
      <c r="B34" s="29" t="s">
        <v>49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s="23" customFormat="1" x14ac:dyDescent="0.25">
      <c r="A35" s="27"/>
      <c r="B35" s="28" t="s">
        <v>57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23" customFormat="1" x14ac:dyDescent="0.25">
      <c r="A36" s="29"/>
      <c r="B36" s="29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23" customFormat="1" x14ac:dyDescent="0.25">
      <c r="A37" s="27"/>
      <c r="B37" s="28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23" customFormat="1" x14ac:dyDescent="0.25">
      <c r="A38" s="29"/>
      <c r="B38" s="29" t="s">
        <v>49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s="23" customFormat="1" x14ac:dyDescent="0.25">
      <c r="A39" s="27"/>
      <c r="B39" s="28" t="s">
        <v>59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s="23" customFormat="1" x14ac:dyDescent="0.25">
      <c r="A40" s="29"/>
      <c r="B40" s="29" t="s">
        <v>49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23" customFormat="1" x14ac:dyDescent="0.25">
      <c r="A41" s="27"/>
      <c r="B41" s="28" t="s">
        <v>60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s="23" customFormat="1" x14ac:dyDescent="0.25">
      <c r="A42" s="29"/>
      <c r="B42" s="29" t="s">
        <v>49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5" spans="1:22" s="5" customFormat="1" ht="18.75" x14ac:dyDescent="0.25">
      <c r="A45" s="97" t="s">
        <v>38</v>
      </c>
      <c r="B45" s="97"/>
      <c r="C45" s="97"/>
      <c r="D45" s="97"/>
      <c r="E45" s="97"/>
      <c r="F45" s="97"/>
      <c r="G45" s="97"/>
      <c r="H45" s="97"/>
      <c r="I45" s="9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5" customFormat="1" ht="15.75" thickBot="1" x14ac:dyDescent="0.3">
      <c r="U46" s="6"/>
      <c r="V46" s="6"/>
    </row>
    <row r="47" spans="1:22" s="5" customFormat="1" x14ac:dyDescent="0.25">
      <c r="A47" s="84" t="s">
        <v>8</v>
      </c>
      <c r="B47" s="87" t="s">
        <v>9</v>
      </c>
      <c r="C47" s="90" t="s">
        <v>10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67" t="s">
        <v>11</v>
      </c>
      <c r="Q47" s="93" t="s">
        <v>12</v>
      </c>
      <c r="R47" s="93" t="s">
        <v>13</v>
      </c>
      <c r="S47" s="93" t="s">
        <v>14</v>
      </c>
      <c r="T47" s="93" t="s">
        <v>15</v>
      </c>
      <c r="U47" s="67" t="s">
        <v>16</v>
      </c>
      <c r="V47" s="70" t="s">
        <v>17</v>
      </c>
    </row>
    <row r="48" spans="1:22" s="5" customFormat="1" x14ac:dyDescent="0.25">
      <c r="A48" s="85"/>
      <c r="B48" s="88"/>
      <c r="C48" s="73" t="s">
        <v>18</v>
      </c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76" t="s">
        <v>19</v>
      </c>
      <c r="O48" s="77"/>
      <c r="P48" s="68"/>
      <c r="Q48" s="94"/>
      <c r="R48" s="94"/>
      <c r="S48" s="94"/>
      <c r="T48" s="94"/>
      <c r="U48" s="68"/>
      <c r="V48" s="71"/>
    </row>
    <row r="49" spans="1:22" s="5" customFormat="1" x14ac:dyDescent="0.25">
      <c r="A49" s="85"/>
      <c r="B49" s="88"/>
      <c r="C49" s="80" t="s">
        <v>20</v>
      </c>
      <c r="D49" s="81"/>
      <c r="E49" s="81"/>
      <c r="F49" s="81"/>
      <c r="G49" s="81"/>
      <c r="H49" s="81"/>
      <c r="I49" s="81"/>
      <c r="J49" s="81"/>
      <c r="K49" s="81"/>
      <c r="L49" s="82"/>
      <c r="M49" s="83" t="s">
        <v>21</v>
      </c>
      <c r="N49" s="78"/>
      <c r="O49" s="79"/>
      <c r="P49" s="68"/>
      <c r="Q49" s="94"/>
      <c r="R49" s="94"/>
      <c r="S49" s="94"/>
      <c r="T49" s="94"/>
      <c r="U49" s="68"/>
      <c r="V49" s="71"/>
    </row>
    <row r="50" spans="1:22" s="5" customFormat="1" x14ac:dyDescent="0.25">
      <c r="A50" s="85"/>
      <c r="B50" s="88"/>
      <c r="C50" s="80" t="s">
        <v>22</v>
      </c>
      <c r="D50" s="81"/>
      <c r="E50" s="82"/>
      <c r="F50" s="80" t="s">
        <v>23</v>
      </c>
      <c r="G50" s="81"/>
      <c r="H50" s="82"/>
      <c r="I50" s="80" t="s">
        <v>24</v>
      </c>
      <c r="J50" s="82"/>
      <c r="K50" s="80" t="s">
        <v>25</v>
      </c>
      <c r="L50" s="82"/>
      <c r="M50" s="68"/>
      <c r="N50" s="83" t="s">
        <v>26</v>
      </c>
      <c r="O50" s="83" t="s">
        <v>27</v>
      </c>
      <c r="P50" s="68"/>
      <c r="Q50" s="94"/>
      <c r="R50" s="94"/>
      <c r="S50" s="94"/>
      <c r="T50" s="94"/>
      <c r="U50" s="68"/>
      <c r="V50" s="71"/>
    </row>
    <row r="51" spans="1:22" s="5" customFormat="1" ht="113.25" thickBot="1" x14ac:dyDescent="0.3">
      <c r="A51" s="86"/>
      <c r="B51" s="89"/>
      <c r="C51" s="10" t="s">
        <v>28</v>
      </c>
      <c r="D51" s="10" t="s">
        <v>29</v>
      </c>
      <c r="E51" s="10" t="s">
        <v>30</v>
      </c>
      <c r="F51" s="10" t="s">
        <v>31</v>
      </c>
      <c r="G51" s="10" t="s">
        <v>32</v>
      </c>
      <c r="H51" s="10" t="s">
        <v>33</v>
      </c>
      <c r="I51" s="10" t="s">
        <v>34</v>
      </c>
      <c r="J51" s="10" t="s">
        <v>35</v>
      </c>
      <c r="K51" s="10" t="s">
        <v>36</v>
      </c>
      <c r="L51" s="10" t="s">
        <v>37</v>
      </c>
      <c r="M51" s="69"/>
      <c r="N51" s="69"/>
      <c r="O51" s="69"/>
      <c r="P51" s="69"/>
      <c r="Q51" s="95"/>
      <c r="R51" s="95"/>
      <c r="S51" s="95"/>
      <c r="T51" s="95"/>
      <c r="U51" s="69"/>
      <c r="V51" s="72"/>
    </row>
    <row r="52" spans="1:22" s="5" customFormat="1" x14ac:dyDescent="0.25">
      <c r="A52" s="24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  <c r="G52" s="25">
        <v>7</v>
      </c>
      <c r="H52" s="25">
        <v>8</v>
      </c>
      <c r="I52" s="25">
        <v>9</v>
      </c>
      <c r="J52" s="25">
        <v>10</v>
      </c>
      <c r="K52" s="25">
        <v>11</v>
      </c>
      <c r="L52" s="25">
        <v>12</v>
      </c>
      <c r="M52" s="25">
        <v>13</v>
      </c>
      <c r="N52" s="25">
        <v>14</v>
      </c>
      <c r="O52" s="25">
        <v>15</v>
      </c>
      <c r="P52" s="25">
        <v>16</v>
      </c>
      <c r="Q52" s="25">
        <v>17</v>
      </c>
      <c r="R52" s="25">
        <v>18</v>
      </c>
      <c r="S52" s="25">
        <v>19</v>
      </c>
      <c r="T52" s="25">
        <v>20</v>
      </c>
      <c r="U52" s="25">
        <v>21</v>
      </c>
      <c r="V52" s="26">
        <v>22</v>
      </c>
    </row>
    <row r="53" spans="1:22" s="23" customFormat="1" x14ac:dyDescent="0.25">
      <c r="A53" s="30"/>
      <c r="B53" s="28" t="s">
        <v>48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23" customFormat="1" x14ac:dyDescent="0.25">
      <c r="A54" s="29"/>
      <c r="B54" s="29" t="s">
        <v>49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/>
      <c r="Q54" s="29"/>
      <c r="R54" s="29"/>
      <c r="S54" s="29">
        <v>0</v>
      </c>
      <c r="T54" s="29">
        <v>0</v>
      </c>
      <c r="U54" s="29"/>
      <c r="V54" s="29"/>
    </row>
    <row r="55" spans="1:22" s="23" customFormat="1" x14ac:dyDescent="0.25">
      <c r="A55" s="27"/>
      <c r="B55" s="28" t="s">
        <v>50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23" customFormat="1" ht="120" x14ac:dyDescent="0.25">
      <c r="A56" s="27">
        <v>1</v>
      </c>
      <c r="B56" s="42" t="s">
        <v>78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1</v>
      </c>
      <c r="L56" s="43">
        <v>0</v>
      </c>
      <c r="M56" s="43">
        <v>0</v>
      </c>
      <c r="N56" s="43">
        <v>0</v>
      </c>
      <c r="O56" s="43">
        <v>0</v>
      </c>
      <c r="P56" s="44" t="s">
        <v>79</v>
      </c>
      <c r="Q56" s="43" t="s">
        <v>61</v>
      </c>
      <c r="R56" s="45" t="s">
        <v>80</v>
      </c>
      <c r="S56" s="45" t="s">
        <v>81</v>
      </c>
      <c r="T56" s="46">
        <v>463.38</v>
      </c>
      <c r="U56" s="60" t="s">
        <v>122</v>
      </c>
      <c r="V56" s="60" t="s">
        <v>122</v>
      </c>
    </row>
    <row r="57" spans="1:22" s="23" customFormat="1" ht="120" x14ac:dyDescent="0.25">
      <c r="A57" s="27">
        <v>2</v>
      </c>
      <c r="B57" s="42" t="s">
        <v>78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1</v>
      </c>
      <c r="L57" s="43">
        <v>0</v>
      </c>
      <c r="M57" s="43">
        <v>0</v>
      </c>
      <c r="N57" s="43">
        <v>0</v>
      </c>
      <c r="O57" s="43">
        <v>0</v>
      </c>
      <c r="P57" s="44" t="s">
        <v>82</v>
      </c>
      <c r="Q57" s="43" t="s">
        <v>61</v>
      </c>
      <c r="R57" s="45" t="s">
        <v>80</v>
      </c>
      <c r="S57" s="45" t="s">
        <v>83</v>
      </c>
      <c r="T57" s="46">
        <v>242.04</v>
      </c>
      <c r="U57" s="60" t="s">
        <v>122</v>
      </c>
      <c r="V57" s="60" t="s">
        <v>122</v>
      </c>
    </row>
    <row r="58" spans="1:22" s="23" customFormat="1" ht="120" x14ac:dyDescent="0.25">
      <c r="A58" s="27">
        <v>3</v>
      </c>
      <c r="B58" s="42" t="s">
        <v>84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43">
        <v>0</v>
      </c>
      <c r="M58" s="43">
        <v>0</v>
      </c>
      <c r="N58" s="43">
        <v>0</v>
      </c>
      <c r="O58" s="43">
        <v>0</v>
      </c>
      <c r="P58" s="44" t="s">
        <v>85</v>
      </c>
      <c r="Q58" s="43" t="s">
        <v>61</v>
      </c>
      <c r="R58" s="45" t="s">
        <v>86</v>
      </c>
      <c r="S58" s="45" t="s">
        <v>87</v>
      </c>
      <c r="T58" s="46">
        <v>267.24</v>
      </c>
      <c r="U58" s="60" t="s">
        <v>122</v>
      </c>
      <c r="V58" s="60" t="s">
        <v>122</v>
      </c>
    </row>
    <row r="59" spans="1:22" s="23" customFormat="1" ht="120" x14ac:dyDescent="0.25">
      <c r="A59" s="27">
        <v>4</v>
      </c>
      <c r="B59" s="42" t="s">
        <v>84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1</v>
      </c>
      <c r="L59" s="43">
        <v>0</v>
      </c>
      <c r="M59" s="43">
        <v>0</v>
      </c>
      <c r="N59" s="43">
        <v>0</v>
      </c>
      <c r="O59" s="43">
        <v>0</v>
      </c>
      <c r="P59" s="44" t="s">
        <v>93</v>
      </c>
      <c r="Q59" s="43" t="s">
        <v>61</v>
      </c>
      <c r="R59" s="45" t="s">
        <v>94</v>
      </c>
      <c r="S59" s="45" t="s">
        <v>95</v>
      </c>
      <c r="T59" s="46">
        <v>125.94</v>
      </c>
      <c r="U59" s="60" t="s">
        <v>122</v>
      </c>
      <c r="V59" s="60" t="s">
        <v>122</v>
      </c>
    </row>
    <row r="60" spans="1:22" s="23" customFormat="1" ht="120" x14ac:dyDescent="0.25">
      <c r="A60" s="27">
        <v>5</v>
      </c>
      <c r="B60" s="42" t="s">
        <v>84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4" t="s">
        <v>96</v>
      </c>
      <c r="Q60" s="43" t="s">
        <v>61</v>
      </c>
      <c r="R60" s="54" t="s">
        <v>86</v>
      </c>
      <c r="S60" s="54" t="s">
        <v>97</v>
      </c>
      <c r="T60" s="46">
        <v>177.81</v>
      </c>
      <c r="U60" s="60" t="s">
        <v>122</v>
      </c>
      <c r="V60" s="60" t="s">
        <v>122</v>
      </c>
    </row>
    <row r="61" spans="1:22" s="23" customFormat="1" ht="120" x14ac:dyDescent="0.25">
      <c r="A61" s="27">
        <v>6</v>
      </c>
      <c r="B61" s="42" t="s">
        <v>100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1</v>
      </c>
      <c r="L61" s="43">
        <v>0</v>
      </c>
      <c r="M61" s="43">
        <v>0</v>
      </c>
      <c r="N61" s="43">
        <v>0</v>
      </c>
      <c r="O61" s="43">
        <v>0</v>
      </c>
      <c r="P61" s="44" t="s">
        <v>103</v>
      </c>
      <c r="Q61" s="43" t="s">
        <v>61</v>
      </c>
      <c r="R61" s="45" t="s">
        <v>104</v>
      </c>
      <c r="S61" s="45" t="s">
        <v>105</v>
      </c>
      <c r="T61" s="46">
        <v>587.84</v>
      </c>
      <c r="U61" s="60" t="s">
        <v>122</v>
      </c>
      <c r="V61" s="60" t="s">
        <v>122</v>
      </c>
    </row>
    <row r="62" spans="1:22" s="23" customFormat="1" ht="120" x14ac:dyDescent="0.25">
      <c r="A62" s="27">
        <v>7</v>
      </c>
      <c r="B62" s="42" t="s">
        <v>119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1</v>
      </c>
      <c r="P62" s="44" t="s">
        <v>120</v>
      </c>
      <c r="Q62" s="43" t="s">
        <v>61</v>
      </c>
      <c r="R62" s="59" t="s">
        <v>121</v>
      </c>
      <c r="S62" s="59">
        <v>1</v>
      </c>
      <c r="T62" s="46">
        <v>1184.3900000000001</v>
      </c>
      <c r="U62" s="60" t="s">
        <v>122</v>
      </c>
      <c r="V62" s="60" t="s">
        <v>122</v>
      </c>
    </row>
    <row r="63" spans="1:22" s="23" customFormat="1" x14ac:dyDescent="0.25">
      <c r="A63" s="29"/>
      <c r="B63" s="29" t="s">
        <v>49</v>
      </c>
      <c r="C63" s="29">
        <f>SUM(C56:C62)</f>
        <v>0</v>
      </c>
      <c r="D63" s="29">
        <f t="shared" ref="D63:N63" si="2">SUM(D56:D61)</f>
        <v>0</v>
      </c>
      <c r="E63" s="29">
        <f t="shared" si="2"/>
        <v>0</v>
      </c>
      <c r="F63" s="29">
        <f t="shared" si="2"/>
        <v>0</v>
      </c>
      <c r="G63" s="29">
        <f t="shared" si="2"/>
        <v>0</v>
      </c>
      <c r="H63" s="29">
        <f t="shared" si="2"/>
        <v>0</v>
      </c>
      <c r="I63" s="29">
        <f t="shared" si="2"/>
        <v>0</v>
      </c>
      <c r="J63" s="29">
        <f t="shared" si="2"/>
        <v>0</v>
      </c>
      <c r="K63" s="29">
        <f t="shared" si="2"/>
        <v>6</v>
      </c>
      <c r="L63" s="29">
        <f t="shared" si="2"/>
        <v>0</v>
      </c>
      <c r="M63" s="29">
        <f t="shared" si="2"/>
        <v>0</v>
      </c>
      <c r="N63" s="29">
        <f t="shared" si="2"/>
        <v>0</v>
      </c>
      <c r="O63" s="29">
        <f>SUM(O56:O62)</f>
        <v>1</v>
      </c>
      <c r="P63" s="29"/>
      <c r="Q63" s="29"/>
      <c r="R63" s="29"/>
      <c r="S63" s="55">
        <v>13819</v>
      </c>
      <c r="T63" s="55">
        <f>SUM(T56:T62)</f>
        <v>3048.6400000000003</v>
      </c>
      <c r="U63" s="29"/>
      <c r="V63" s="29"/>
    </row>
    <row r="64" spans="1:22" s="23" customFormat="1" x14ac:dyDescent="0.25">
      <c r="A64" s="27"/>
      <c r="B64" s="28" t="s">
        <v>51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s="23" customFormat="1" ht="120" x14ac:dyDescent="0.25">
      <c r="A65" s="27">
        <v>1</v>
      </c>
      <c r="B65" s="35">
        <v>44641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1</v>
      </c>
      <c r="P65" s="44" t="s">
        <v>79</v>
      </c>
      <c r="Q65" s="43" t="s">
        <v>61</v>
      </c>
      <c r="R65" s="45" t="s">
        <v>118</v>
      </c>
      <c r="S65" s="27">
        <v>71</v>
      </c>
      <c r="T65" s="27">
        <v>390.4</v>
      </c>
      <c r="U65" s="60" t="s">
        <v>122</v>
      </c>
      <c r="V65" s="60" t="s">
        <v>122</v>
      </c>
    </row>
    <row r="66" spans="1:22" s="23" customFormat="1" ht="120" x14ac:dyDescent="0.25">
      <c r="A66" s="27">
        <v>2</v>
      </c>
      <c r="B66" s="35">
        <v>44641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1</v>
      </c>
      <c r="P66" s="44" t="s">
        <v>82</v>
      </c>
      <c r="Q66" s="43" t="s">
        <v>61</v>
      </c>
      <c r="R66" s="45" t="s">
        <v>118</v>
      </c>
      <c r="S66" s="27">
        <v>51</v>
      </c>
      <c r="T66" s="27">
        <v>384.88</v>
      </c>
      <c r="U66" s="60" t="s">
        <v>122</v>
      </c>
      <c r="V66" s="60" t="s">
        <v>122</v>
      </c>
    </row>
    <row r="67" spans="1:22" s="23" customFormat="1" x14ac:dyDescent="0.25">
      <c r="A67" s="29"/>
      <c r="B67" s="29" t="s">
        <v>49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/>
      <c r="Q67" s="29"/>
      <c r="R67" s="29"/>
      <c r="S67" s="29">
        <f>SUM(S65:S66)</f>
        <v>122</v>
      </c>
      <c r="T67" s="29">
        <f>SUM(T65:T66)</f>
        <v>775.28</v>
      </c>
      <c r="U67" s="29"/>
      <c r="V67" s="29"/>
    </row>
    <row r="68" spans="1:22" s="23" customFormat="1" x14ac:dyDescent="0.25">
      <c r="A68" s="27"/>
      <c r="B68" s="28" t="s">
        <v>52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s="23" customFormat="1" ht="120" x14ac:dyDescent="0.25">
      <c r="A69" s="27"/>
      <c r="B69" s="51" t="s">
        <v>123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1</v>
      </c>
      <c r="L69" s="43">
        <v>0</v>
      </c>
      <c r="M69" s="43">
        <v>0</v>
      </c>
      <c r="N69" s="43">
        <v>0</v>
      </c>
      <c r="O69" s="43">
        <v>0</v>
      </c>
      <c r="P69" s="57" t="s">
        <v>124</v>
      </c>
      <c r="Q69" s="43" t="s">
        <v>61</v>
      </c>
      <c r="R69" s="43" t="s">
        <v>113</v>
      </c>
      <c r="S69" s="43">
        <v>45</v>
      </c>
      <c r="T69" s="46">
        <v>319.98</v>
      </c>
      <c r="U69" s="60" t="s">
        <v>122</v>
      </c>
      <c r="V69" s="60" t="s">
        <v>122</v>
      </c>
    </row>
    <row r="70" spans="1:22" s="23" customFormat="1" ht="120" x14ac:dyDescent="0.25">
      <c r="A70" s="27"/>
      <c r="B70" s="51" t="s">
        <v>127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57" t="s">
        <v>128</v>
      </c>
      <c r="Q70" s="43" t="s">
        <v>61</v>
      </c>
      <c r="R70" s="43" t="s">
        <v>129</v>
      </c>
      <c r="S70" s="43">
        <v>710.2</v>
      </c>
      <c r="T70" s="46">
        <v>354.76299999999998</v>
      </c>
      <c r="U70" s="60" t="s">
        <v>122</v>
      </c>
      <c r="V70" s="60" t="s">
        <v>122</v>
      </c>
    </row>
    <row r="71" spans="1:22" s="23" customFormat="1" x14ac:dyDescent="0.25">
      <c r="A71" s="29"/>
      <c r="B71" s="29" t="s">
        <v>49</v>
      </c>
      <c r="C71" s="29">
        <f>SUM(C69:C70)</f>
        <v>0</v>
      </c>
      <c r="D71" s="29">
        <f t="shared" ref="D71:O71" si="3">SUM(D69:D70)</f>
        <v>0</v>
      </c>
      <c r="E71" s="29">
        <f t="shared" si="3"/>
        <v>0</v>
      </c>
      <c r="F71" s="29">
        <f t="shared" si="3"/>
        <v>0</v>
      </c>
      <c r="G71" s="29">
        <f t="shared" si="3"/>
        <v>0</v>
      </c>
      <c r="H71" s="29">
        <f t="shared" si="3"/>
        <v>0</v>
      </c>
      <c r="I71" s="29">
        <f t="shared" si="3"/>
        <v>0</v>
      </c>
      <c r="J71" s="29">
        <f t="shared" si="3"/>
        <v>0</v>
      </c>
      <c r="K71" s="29">
        <f t="shared" si="3"/>
        <v>2</v>
      </c>
      <c r="L71" s="29">
        <f t="shared" si="3"/>
        <v>0</v>
      </c>
      <c r="M71" s="29">
        <f t="shared" si="3"/>
        <v>0</v>
      </c>
      <c r="N71" s="29">
        <f t="shared" si="3"/>
        <v>0</v>
      </c>
      <c r="O71" s="29">
        <f t="shared" si="3"/>
        <v>0</v>
      </c>
      <c r="P71" s="29"/>
      <c r="Q71" s="29"/>
      <c r="R71" s="29"/>
      <c r="S71" s="29">
        <f t="shared" ref="S71:T71" si="4">SUM(S69:S70)</f>
        <v>755.2</v>
      </c>
      <c r="T71" s="29">
        <f t="shared" si="4"/>
        <v>674.74299999999994</v>
      </c>
      <c r="U71" s="29"/>
      <c r="V71" s="29"/>
    </row>
    <row r="72" spans="1:22" s="23" customFormat="1" x14ac:dyDescent="0.25">
      <c r="A72" s="27"/>
      <c r="B72" s="28" t="s">
        <v>53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s="23" customFormat="1" x14ac:dyDescent="0.25">
      <c r="A73" s="29"/>
      <c r="B73" s="29" t="s">
        <v>49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/>
      <c r="Q73" s="29"/>
      <c r="R73" s="29"/>
      <c r="S73" s="29">
        <v>0</v>
      </c>
      <c r="T73" s="29">
        <v>0</v>
      </c>
      <c r="U73" s="29"/>
      <c r="V73" s="29"/>
    </row>
    <row r="74" spans="1:22" s="23" customFormat="1" x14ac:dyDescent="0.25">
      <c r="A74" s="27"/>
      <c r="B74" s="28" t="s">
        <v>54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s="23" customFormat="1" ht="120" x14ac:dyDescent="0.25">
      <c r="A75" s="27"/>
      <c r="B75" s="61" t="s">
        <v>149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1</v>
      </c>
      <c r="L75" s="43">
        <v>0</v>
      </c>
      <c r="M75" s="43">
        <v>0</v>
      </c>
      <c r="N75" s="43">
        <v>0</v>
      </c>
      <c r="O75" s="43">
        <v>0</v>
      </c>
      <c r="P75" s="57" t="s">
        <v>150</v>
      </c>
      <c r="Q75" s="43" t="s">
        <v>61</v>
      </c>
      <c r="R75" s="43" t="s">
        <v>113</v>
      </c>
      <c r="S75" s="43">
        <v>1</v>
      </c>
      <c r="T75" s="63">
        <v>4080</v>
      </c>
      <c r="U75" s="60" t="s">
        <v>122</v>
      </c>
      <c r="V75" s="60" t="s">
        <v>122</v>
      </c>
    </row>
    <row r="76" spans="1:22" s="23" customFormat="1" x14ac:dyDescent="0.25">
      <c r="A76" s="29"/>
      <c r="B76" s="29" t="s">
        <v>49</v>
      </c>
      <c r="C76" s="29">
        <f>SUM(C75)</f>
        <v>0</v>
      </c>
      <c r="D76" s="29">
        <f t="shared" ref="D76:O76" si="5">SUM(D75)</f>
        <v>0</v>
      </c>
      <c r="E76" s="29">
        <f t="shared" si="5"/>
        <v>0</v>
      </c>
      <c r="F76" s="29">
        <f t="shared" si="5"/>
        <v>0</v>
      </c>
      <c r="G76" s="29">
        <f t="shared" si="5"/>
        <v>0</v>
      </c>
      <c r="H76" s="29">
        <f t="shared" si="5"/>
        <v>0</v>
      </c>
      <c r="I76" s="29">
        <f t="shared" si="5"/>
        <v>0</v>
      </c>
      <c r="J76" s="29">
        <f t="shared" si="5"/>
        <v>0</v>
      </c>
      <c r="K76" s="29">
        <f t="shared" si="5"/>
        <v>1</v>
      </c>
      <c r="L76" s="29">
        <f t="shared" si="5"/>
        <v>0</v>
      </c>
      <c r="M76" s="29">
        <f t="shared" si="5"/>
        <v>0</v>
      </c>
      <c r="N76" s="29">
        <f t="shared" si="5"/>
        <v>0</v>
      </c>
      <c r="O76" s="29">
        <f t="shared" si="5"/>
        <v>0</v>
      </c>
      <c r="P76" s="29"/>
      <c r="Q76" s="29"/>
      <c r="R76" s="29"/>
      <c r="S76" s="29">
        <f t="shared" ref="S76:T76" si="6">SUM(S75)</f>
        <v>1</v>
      </c>
      <c r="T76" s="29">
        <f t="shared" si="6"/>
        <v>4080</v>
      </c>
      <c r="U76" s="29"/>
      <c r="V76" s="29"/>
    </row>
    <row r="77" spans="1:22" s="23" customFormat="1" x14ac:dyDescent="0.25">
      <c r="A77" s="27"/>
      <c r="B77" s="28" t="s">
        <v>55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s="23" customFormat="1" x14ac:dyDescent="0.25">
      <c r="A78" s="29"/>
      <c r="B78" s="29" t="s">
        <v>49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/>
      <c r="Q78" s="29"/>
      <c r="R78" s="29"/>
      <c r="S78" s="29">
        <v>0</v>
      </c>
      <c r="T78" s="29">
        <v>0</v>
      </c>
      <c r="U78" s="29"/>
      <c r="V78" s="29"/>
    </row>
    <row r="79" spans="1:22" s="23" customFormat="1" x14ac:dyDescent="0.25">
      <c r="A79" s="27"/>
      <c r="B79" s="28" t="s">
        <v>56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2" s="23" customFormat="1" x14ac:dyDescent="0.25">
      <c r="A80" s="29"/>
      <c r="B80" s="29" t="s">
        <v>49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3" customFormat="1" x14ac:dyDescent="0.25">
      <c r="A81" s="27"/>
      <c r="B81" s="28" t="s">
        <v>57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s="23" customFormat="1" x14ac:dyDescent="0.25">
      <c r="A82" s="29"/>
      <c r="B82" s="29" t="s">
        <v>49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3" customFormat="1" x14ac:dyDescent="0.25">
      <c r="A83" s="27"/>
      <c r="B83" s="28" t="s">
        <v>58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23" customFormat="1" x14ac:dyDescent="0.25">
      <c r="A84" s="29"/>
      <c r="B84" s="29" t="s">
        <v>49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3" customFormat="1" x14ac:dyDescent="0.25">
      <c r="A85" s="27"/>
      <c r="B85" s="28" t="s">
        <v>59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2" s="23" customFormat="1" x14ac:dyDescent="0.25">
      <c r="A86" s="29"/>
      <c r="B86" s="29" t="s">
        <v>49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3" customFormat="1" x14ac:dyDescent="0.25">
      <c r="A87" s="27"/>
      <c r="B87" s="28" t="s">
        <v>60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2" s="23" customFormat="1" x14ac:dyDescent="0.25">
      <c r="A88" s="29"/>
      <c r="B88" s="29" t="s">
        <v>49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91" spans="1:22" s="5" customFormat="1" ht="18.75" x14ac:dyDescent="0.25">
      <c r="A91" s="96" t="s">
        <v>39</v>
      </c>
      <c r="B91" s="96"/>
      <c r="C91" s="96"/>
      <c r="D91" s="96"/>
      <c r="E91" s="96"/>
      <c r="F91" s="96"/>
      <c r="G91" s="96"/>
      <c r="H91" s="96"/>
      <c r="I91" s="96"/>
      <c r="J91" s="13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5" customFormat="1" ht="15.75" thickBot="1" x14ac:dyDescent="0.3">
      <c r="U92" s="6"/>
      <c r="V92" s="6"/>
    </row>
    <row r="93" spans="1:22" s="5" customFormat="1" x14ac:dyDescent="0.25">
      <c r="A93" s="84" t="s">
        <v>8</v>
      </c>
      <c r="B93" s="87" t="s">
        <v>9</v>
      </c>
      <c r="C93" s="90" t="s">
        <v>10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2"/>
      <c r="P93" s="67" t="s">
        <v>11</v>
      </c>
      <c r="Q93" s="93" t="s">
        <v>12</v>
      </c>
      <c r="R93" s="93" t="s">
        <v>13</v>
      </c>
      <c r="S93" s="93" t="s">
        <v>14</v>
      </c>
      <c r="T93" s="93" t="s">
        <v>15</v>
      </c>
      <c r="U93" s="67" t="s">
        <v>16</v>
      </c>
      <c r="V93" s="70" t="s">
        <v>17</v>
      </c>
    </row>
    <row r="94" spans="1:22" s="5" customFormat="1" x14ac:dyDescent="0.25">
      <c r="A94" s="85"/>
      <c r="B94" s="88"/>
      <c r="C94" s="73" t="s">
        <v>18</v>
      </c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76" t="s">
        <v>19</v>
      </c>
      <c r="O94" s="77"/>
      <c r="P94" s="68"/>
      <c r="Q94" s="94"/>
      <c r="R94" s="94"/>
      <c r="S94" s="94"/>
      <c r="T94" s="94"/>
      <c r="U94" s="68"/>
      <c r="V94" s="71"/>
    </row>
    <row r="95" spans="1:22" s="5" customFormat="1" x14ac:dyDescent="0.25">
      <c r="A95" s="85"/>
      <c r="B95" s="88"/>
      <c r="C95" s="80" t="s">
        <v>20</v>
      </c>
      <c r="D95" s="81"/>
      <c r="E95" s="81"/>
      <c r="F95" s="81"/>
      <c r="G95" s="81"/>
      <c r="H95" s="81"/>
      <c r="I95" s="81"/>
      <c r="J95" s="81"/>
      <c r="K95" s="81"/>
      <c r="L95" s="82"/>
      <c r="M95" s="83" t="s">
        <v>21</v>
      </c>
      <c r="N95" s="78"/>
      <c r="O95" s="79"/>
      <c r="P95" s="68"/>
      <c r="Q95" s="94"/>
      <c r="R95" s="94"/>
      <c r="S95" s="94"/>
      <c r="T95" s="94"/>
      <c r="U95" s="68"/>
      <c r="V95" s="71"/>
    </row>
    <row r="96" spans="1:22" s="5" customFormat="1" x14ac:dyDescent="0.25">
      <c r="A96" s="85"/>
      <c r="B96" s="88"/>
      <c r="C96" s="80" t="s">
        <v>22</v>
      </c>
      <c r="D96" s="81"/>
      <c r="E96" s="82"/>
      <c r="F96" s="80" t="s">
        <v>23</v>
      </c>
      <c r="G96" s="81"/>
      <c r="H96" s="82"/>
      <c r="I96" s="80" t="s">
        <v>24</v>
      </c>
      <c r="J96" s="82"/>
      <c r="K96" s="80" t="s">
        <v>25</v>
      </c>
      <c r="L96" s="82"/>
      <c r="M96" s="68"/>
      <c r="N96" s="83" t="s">
        <v>26</v>
      </c>
      <c r="O96" s="83" t="s">
        <v>27</v>
      </c>
      <c r="P96" s="68"/>
      <c r="Q96" s="94"/>
      <c r="R96" s="94"/>
      <c r="S96" s="94"/>
      <c r="T96" s="94"/>
      <c r="U96" s="68"/>
      <c r="V96" s="71"/>
    </row>
    <row r="97" spans="1:22" s="5" customFormat="1" ht="113.25" thickBot="1" x14ac:dyDescent="0.3">
      <c r="A97" s="86"/>
      <c r="B97" s="89"/>
      <c r="C97" s="10" t="s">
        <v>28</v>
      </c>
      <c r="D97" s="10" t="s">
        <v>29</v>
      </c>
      <c r="E97" s="10" t="s">
        <v>30</v>
      </c>
      <c r="F97" s="10" t="s">
        <v>31</v>
      </c>
      <c r="G97" s="10" t="s">
        <v>32</v>
      </c>
      <c r="H97" s="10" t="s">
        <v>33</v>
      </c>
      <c r="I97" s="10" t="s">
        <v>34</v>
      </c>
      <c r="J97" s="10" t="s">
        <v>35</v>
      </c>
      <c r="K97" s="10" t="s">
        <v>36</v>
      </c>
      <c r="L97" s="10" t="s">
        <v>37</v>
      </c>
      <c r="M97" s="69"/>
      <c r="N97" s="69"/>
      <c r="O97" s="69"/>
      <c r="P97" s="69"/>
      <c r="Q97" s="95"/>
      <c r="R97" s="95"/>
      <c r="S97" s="95"/>
      <c r="T97" s="95"/>
      <c r="U97" s="69"/>
      <c r="V97" s="72"/>
    </row>
    <row r="98" spans="1:22" s="5" customFormat="1" ht="15.75" thickBot="1" x14ac:dyDescent="0.3">
      <c r="A98" s="7">
        <v>1</v>
      </c>
      <c r="B98" s="8">
        <v>2</v>
      </c>
      <c r="C98" s="8">
        <v>3</v>
      </c>
      <c r="D98" s="8">
        <v>4</v>
      </c>
      <c r="E98" s="8">
        <v>5</v>
      </c>
      <c r="F98" s="8">
        <v>6</v>
      </c>
      <c r="G98" s="8">
        <v>7</v>
      </c>
      <c r="H98" s="8">
        <v>8</v>
      </c>
      <c r="I98" s="8">
        <v>9</v>
      </c>
      <c r="J98" s="8">
        <v>10</v>
      </c>
      <c r="K98" s="8">
        <v>11</v>
      </c>
      <c r="L98" s="8">
        <v>12</v>
      </c>
      <c r="M98" s="8">
        <v>13</v>
      </c>
      <c r="N98" s="8">
        <v>14</v>
      </c>
      <c r="O98" s="8">
        <v>15</v>
      </c>
      <c r="P98" s="8">
        <v>16</v>
      </c>
      <c r="Q98" s="8">
        <v>17</v>
      </c>
      <c r="R98" s="8">
        <v>18</v>
      </c>
      <c r="S98" s="8">
        <v>19</v>
      </c>
      <c r="T98" s="8">
        <v>20</v>
      </c>
      <c r="U98" s="8">
        <v>21</v>
      </c>
      <c r="V98" s="9">
        <v>22</v>
      </c>
    </row>
    <row r="99" spans="1:22" s="23" customFormat="1" x14ac:dyDescent="0.25">
      <c r="A99" s="27"/>
      <c r="B99" s="28" t="s">
        <v>48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23" customFormat="1" x14ac:dyDescent="0.25">
      <c r="A100" s="29"/>
      <c r="B100" s="29" t="s">
        <v>49</v>
      </c>
      <c r="C100" s="29">
        <f>SUM(C99)</f>
        <v>0</v>
      </c>
      <c r="D100" s="29">
        <f t="shared" ref="D100:O100" si="7">SUM(D99)</f>
        <v>0</v>
      </c>
      <c r="E100" s="29">
        <f t="shared" si="7"/>
        <v>0</v>
      </c>
      <c r="F100" s="29">
        <f t="shared" si="7"/>
        <v>0</v>
      </c>
      <c r="G100" s="29">
        <f t="shared" si="7"/>
        <v>0</v>
      </c>
      <c r="H100" s="29">
        <f t="shared" si="7"/>
        <v>0</v>
      </c>
      <c r="I100" s="29">
        <f t="shared" si="7"/>
        <v>0</v>
      </c>
      <c r="J100" s="29">
        <f t="shared" si="7"/>
        <v>0</v>
      </c>
      <c r="K100" s="29">
        <f t="shared" si="7"/>
        <v>0</v>
      </c>
      <c r="L100" s="29">
        <f t="shared" si="7"/>
        <v>0</v>
      </c>
      <c r="M100" s="29">
        <f t="shared" si="7"/>
        <v>0</v>
      </c>
      <c r="N100" s="29">
        <f t="shared" si="7"/>
        <v>0</v>
      </c>
      <c r="O100" s="29">
        <f t="shared" si="7"/>
        <v>0</v>
      </c>
      <c r="P100" s="29"/>
      <c r="Q100" s="29"/>
      <c r="R100" s="29"/>
      <c r="S100" s="29">
        <f t="shared" ref="S100:T100" si="8">SUM(S99)</f>
        <v>0</v>
      </c>
      <c r="T100" s="29">
        <f t="shared" si="8"/>
        <v>0</v>
      </c>
      <c r="U100" s="29"/>
      <c r="V100" s="29"/>
    </row>
    <row r="101" spans="1:22" s="23" customFormat="1" x14ac:dyDescent="0.25">
      <c r="A101" s="27"/>
      <c r="B101" s="28" t="s">
        <v>50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s="23" customFormat="1" x14ac:dyDescent="0.25">
      <c r="A102" s="29"/>
      <c r="B102" s="29" t="s">
        <v>49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/>
      <c r="Q102" s="29"/>
      <c r="R102" s="29"/>
      <c r="S102" s="29">
        <v>0</v>
      </c>
      <c r="T102" s="29">
        <v>0</v>
      </c>
      <c r="U102" s="29"/>
      <c r="V102" s="29"/>
    </row>
    <row r="103" spans="1:22" s="23" customFormat="1" x14ac:dyDescent="0.25">
      <c r="A103" s="27"/>
      <c r="B103" s="28" t="s">
        <v>51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s="23" customFormat="1" x14ac:dyDescent="0.25">
      <c r="A104" s="29"/>
      <c r="B104" s="29" t="s">
        <v>49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/>
      <c r="Q104" s="29"/>
      <c r="R104" s="29"/>
      <c r="S104" s="29">
        <v>0</v>
      </c>
      <c r="T104" s="29">
        <v>0</v>
      </c>
      <c r="U104" s="29"/>
      <c r="V104" s="29"/>
    </row>
    <row r="105" spans="1:22" s="23" customFormat="1" x14ac:dyDescent="0.25">
      <c r="A105" s="27"/>
      <c r="B105" s="28" t="s">
        <v>52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s="23" customFormat="1" ht="120" x14ac:dyDescent="0.25">
      <c r="A106" s="27"/>
      <c r="B106" s="51" t="s">
        <v>125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1</v>
      </c>
      <c r="L106" s="43">
        <v>0</v>
      </c>
      <c r="M106" s="43">
        <v>0</v>
      </c>
      <c r="N106" s="43">
        <v>0</v>
      </c>
      <c r="O106" s="43">
        <v>0</v>
      </c>
      <c r="P106" s="57" t="s">
        <v>126</v>
      </c>
      <c r="Q106" s="43" t="s">
        <v>61</v>
      </c>
      <c r="R106" s="43" t="s">
        <v>116</v>
      </c>
      <c r="S106" s="43">
        <v>1</v>
      </c>
      <c r="T106" s="46">
        <v>1395.44</v>
      </c>
      <c r="U106" s="60" t="s">
        <v>122</v>
      </c>
      <c r="V106" s="60" t="s">
        <v>122</v>
      </c>
    </row>
    <row r="107" spans="1:22" s="23" customFormat="1" x14ac:dyDescent="0.25">
      <c r="A107" s="29"/>
      <c r="B107" s="29" t="s">
        <v>49</v>
      </c>
      <c r="C107" s="29">
        <f>SUM(C106)</f>
        <v>0</v>
      </c>
      <c r="D107" s="29">
        <f t="shared" ref="D107:O107" si="9">SUM(D106)</f>
        <v>0</v>
      </c>
      <c r="E107" s="29">
        <f t="shared" si="9"/>
        <v>0</v>
      </c>
      <c r="F107" s="29">
        <f t="shared" si="9"/>
        <v>0</v>
      </c>
      <c r="G107" s="29">
        <f t="shared" si="9"/>
        <v>0</v>
      </c>
      <c r="H107" s="29">
        <f t="shared" si="9"/>
        <v>0</v>
      </c>
      <c r="I107" s="29">
        <f t="shared" si="9"/>
        <v>0</v>
      </c>
      <c r="J107" s="29">
        <f t="shared" si="9"/>
        <v>0</v>
      </c>
      <c r="K107" s="29">
        <f t="shared" si="9"/>
        <v>1</v>
      </c>
      <c r="L107" s="29">
        <f t="shared" si="9"/>
        <v>0</v>
      </c>
      <c r="M107" s="29">
        <f t="shared" si="9"/>
        <v>0</v>
      </c>
      <c r="N107" s="29">
        <f t="shared" si="9"/>
        <v>0</v>
      </c>
      <c r="O107" s="29">
        <f t="shared" si="9"/>
        <v>0</v>
      </c>
      <c r="P107" s="29"/>
      <c r="Q107" s="29"/>
      <c r="R107" s="29"/>
      <c r="S107" s="29">
        <f t="shared" ref="S107:T107" si="10">SUM(S106)</f>
        <v>1</v>
      </c>
      <c r="T107" s="29">
        <f t="shared" si="10"/>
        <v>1395.44</v>
      </c>
      <c r="U107" s="29"/>
      <c r="V107" s="29"/>
    </row>
    <row r="108" spans="1:22" s="23" customFormat="1" x14ac:dyDescent="0.25">
      <c r="A108" s="27"/>
      <c r="B108" s="28" t="s">
        <v>53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s="23" customFormat="1" x14ac:dyDescent="0.25">
      <c r="A109" s="29"/>
      <c r="B109" s="29" t="s">
        <v>49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/>
      <c r="Q109" s="29"/>
      <c r="R109" s="29"/>
      <c r="S109" s="29">
        <v>0</v>
      </c>
      <c r="T109" s="29">
        <v>0</v>
      </c>
      <c r="U109" s="29"/>
      <c r="V109" s="29"/>
    </row>
    <row r="110" spans="1:22" s="23" customFormat="1" x14ac:dyDescent="0.25">
      <c r="A110" s="27"/>
      <c r="B110" s="28" t="s">
        <v>54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s="23" customFormat="1" ht="120" x14ac:dyDescent="0.25">
      <c r="A111" s="27"/>
      <c r="B111" s="61" t="s">
        <v>147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1</v>
      </c>
      <c r="L111" s="43">
        <v>0</v>
      </c>
      <c r="M111" s="43">
        <v>0</v>
      </c>
      <c r="N111" s="43">
        <v>0</v>
      </c>
      <c r="O111" s="43">
        <v>0</v>
      </c>
      <c r="P111" s="57" t="s">
        <v>148</v>
      </c>
      <c r="Q111" s="43" t="s">
        <v>61</v>
      </c>
      <c r="R111" s="43" t="s">
        <v>116</v>
      </c>
      <c r="S111" s="43">
        <v>2</v>
      </c>
      <c r="T111" s="63">
        <v>1202.3399999999999</v>
      </c>
      <c r="U111" s="60" t="s">
        <v>122</v>
      </c>
      <c r="V111" s="60" t="s">
        <v>122</v>
      </c>
    </row>
    <row r="112" spans="1:22" s="23" customFormat="1" x14ac:dyDescent="0.25">
      <c r="A112" s="29"/>
      <c r="B112" s="29" t="s">
        <v>49</v>
      </c>
      <c r="C112" s="29">
        <f>SUM(C111)</f>
        <v>0</v>
      </c>
      <c r="D112" s="29">
        <f t="shared" ref="D112:O112" si="11">SUM(D111)</f>
        <v>0</v>
      </c>
      <c r="E112" s="29">
        <f t="shared" si="11"/>
        <v>0</v>
      </c>
      <c r="F112" s="29">
        <f t="shared" si="11"/>
        <v>0</v>
      </c>
      <c r="G112" s="29">
        <f t="shared" si="11"/>
        <v>0</v>
      </c>
      <c r="H112" s="29">
        <f t="shared" si="11"/>
        <v>0</v>
      </c>
      <c r="I112" s="29">
        <f t="shared" si="11"/>
        <v>0</v>
      </c>
      <c r="J112" s="29">
        <f t="shared" si="11"/>
        <v>0</v>
      </c>
      <c r="K112" s="29">
        <f t="shared" si="11"/>
        <v>1</v>
      </c>
      <c r="L112" s="29">
        <f t="shared" si="11"/>
        <v>0</v>
      </c>
      <c r="M112" s="29">
        <f t="shared" si="11"/>
        <v>0</v>
      </c>
      <c r="N112" s="29">
        <f t="shared" si="11"/>
        <v>0</v>
      </c>
      <c r="O112" s="29">
        <f t="shared" si="11"/>
        <v>0</v>
      </c>
      <c r="P112" s="29"/>
      <c r="Q112" s="29"/>
      <c r="R112" s="29"/>
      <c r="S112" s="29">
        <f t="shared" ref="S112:T112" si="12">SUM(S111)</f>
        <v>2</v>
      </c>
      <c r="T112" s="29">
        <f t="shared" si="12"/>
        <v>1202.3399999999999</v>
      </c>
      <c r="U112" s="29"/>
      <c r="V112" s="29"/>
    </row>
    <row r="113" spans="1:22" s="23" customFormat="1" x14ac:dyDescent="0.25">
      <c r="A113" s="27"/>
      <c r="B113" s="28" t="s">
        <v>55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s="23" customFormat="1" x14ac:dyDescent="0.25">
      <c r="A114" s="29"/>
      <c r="B114" s="29" t="s">
        <v>49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/>
      <c r="Q114" s="29"/>
      <c r="R114" s="29"/>
      <c r="S114" s="29">
        <v>0</v>
      </c>
      <c r="T114" s="29">
        <v>0</v>
      </c>
      <c r="U114" s="29"/>
      <c r="V114" s="29"/>
    </row>
    <row r="115" spans="1:22" s="23" customFormat="1" x14ac:dyDescent="0.25">
      <c r="A115" s="27"/>
      <c r="B115" s="28" t="s">
        <v>56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s="23" customFormat="1" x14ac:dyDescent="0.25">
      <c r="A116" s="29"/>
      <c r="B116" s="29" t="s">
        <v>49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s="23" customFormat="1" x14ac:dyDescent="0.25">
      <c r="A117" s="27"/>
      <c r="B117" s="28" t="s">
        <v>57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s="23" customFormat="1" x14ac:dyDescent="0.25">
      <c r="A118" s="29"/>
      <c r="B118" s="29" t="s">
        <v>49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s="23" customFormat="1" x14ac:dyDescent="0.25">
      <c r="A119" s="27"/>
      <c r="B119" s="28" t="s">
        <v>58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23" customFormat="1" x14ac:dyDescent="0.25">
      <c r="A120" s="29"/>
      <c r="B120" s="29" t="s">
        <v>49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s="23" customFormat="1" x14ac:dyDescent="0.25">
      <c r="A121" s="27"/>
      <c r="B121" s="28" t="s">
        <v>59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22" s="23" customFormat="1" x14ac:dyDescent="0.25">
      <c r="A122" s="29"/>
      <c r="B122" s="29" t="s">
        <v>49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s="23" customFormat="1" x14ac:dyDescent="0.25">
      <c r="A123" s="27"/>
      <c r="B123" s="28" t="s">
        <v>60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s="23" customFormat="1" x14ac:dyDescent="0.25">
      <c r="A124" s="29"/>
      <c r="B124" s="29" t="s">
        <v>49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7" spans="1:22" s="5" customFormat="1" ht="18.75" x14ac:dyDescent="0.25">
      <c r="A127" s="96" t="s">
        <v>40</v>
      </c>
      <c r="B127" s="96"/>
      <c r="C127" s="96"/>
      <c r="D127" s="96"/>
      <c r="E127" s="96"/>
      <c r="F127" s="96"/>
      <c r="G127" s="96"/>
      <c r="H127" s="96"/>
      <c r="I127" s="96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5" customFormat="1" ht="15.75" thickBot="1" x14ac:dyDescent="0.3">
      <c r="U128" s="6"/>
      <c r="V128" s="6"/>
    </row>
    <row r="129" spans="1:22" s="5" customFormat="1" x14ac:dyDescent="0.25">
      <c r="A129" s="84" t="s">
        <v>8</v>
      </c>
      <c r="B129" s="87" t="s">
        <v>9</v>
      </c>
      <c r="C129" s="90" t="s">
        <v>10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2"/>
      <c r="P129" s="67" t="s">
        <v>11</v>
      </c>
      <c r="Q129" s="93" t="s">
        <v>12</v>
      </c>
      <c r="R129" s="93" t="s">
        <v>13</v>
      </c>
      <c r="S129" s="93" t="s">
        <v>14</v>
      </c>
      <c r="T129" s="93" t="s">
        <v>15</v>
      </c>
      <c r="U129" s="67" t="s">
        <v>16</v>
      </c>
      <c r="V129" s="70" t="s">
        <v>17</v>
      </c>
    </row>
    <row r="130" spans="1:22" s="5" customFormat="1" x14ac:dyDescent="0.25">
      <c r="A130" s="85"/>
      <c r="B130" s="88"/>
      <c r="C130" s="73" t="s">
        <v>18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5"/>
      <c r="N130" s="76" t="s">
        <v>19</v>
      </c>
      <c r="O130" s="77"/>
      <c r="P130" s="68"/>
      <c r="Q130" s="94"/>
      <c r="R130" s="94"/>
      <c r="S130" s="94"/>
      <c r="T130" s="94"/>
      <c r="U130" s="68"/>
      <c r="V130" s="71"/>
    </row>
    <row r="131" spans="1:22" s="5" customFormat="1" x14ac:dyDescent="0.25">
      <c r="A131" s="85"/>
      <c r="B131" s="88"/>
      <c r="C131" s="80" t="s">
        <v>20</v>
      </c>
      <c r="D131" s="81"/>
      <c r="E131" s="81"/>
      <c r="F131" s="81"/>
      <c r="G131" s="81"/>
      <c r="H131" s="81"/>
      <c r="I131" s="81"/>
      <c r="J131" s="81"/>
      <c r="K131" s="81"/>
      <c r="L131" s="82"/>
      <c r="M131" s="83" t="s">
        <v>21</v>
      </c>
      <c r="N131" s="78"/>
      <c r="O131" s="79"/>
      <c r="P131" s="68"/>
      <c r="Q131" s="94"/>
      <c r="R131" s="94"/>
      <c r="S131" s="94"/>
      <c r="T131" s="94"/>
      <c r="U131" s="68"/>
      <c r="V131" s="71"/>
    </row>
    <row r="132" spans="1:22" s="5" customFormat="1" x14ac:dyDescent="0.25">
      <c r="A132" s="85"/>
      <c r="B132" s="88"/>
      <c r="C132" s="80" t="s">
        <v>22</v>
      </c>
      <c r="D132" s="81"/>
      <c r="E132" s="82"/>
      <c r="F132" s="80" t="s">
        <v>23</v>
      </c>
      <c r="G132" s="81"/>
      <c r="H132" s="82"/>
      <c r="I132" s="80" t="s">
        <v>24</v>
      </c>
      <c r="J132" s="82"/>
      <c r="K132" s="80" t="s">
        <v>25</v>
      </c>
      <c r="L132" s="82"/>
      <c r="M132" s="68"/>
      <c r="N132" s="83" t="s">
        <v>26</v>
      </c>
      <c r="O132" s="83" t="s">
        <v>27</v>
      </c>
      <c r="P132" s="68"/>
      <c r="Q132" s="94"/>
      <c r="R132" s="94"/>
      <c r="S132" s="94"/>
      <c r="T132" s="94"/>
      <c r="U132" s="68"/>
      <c r="V132" s="71"/>
    </row>
    <row r="133" spans="1:22" s="5" customFormat="1" ht="113.25" thickBot="1" x14ac:dyDescent="0.3">
      <c r="A133" s="86"/>
      <c r="B133" s="89"/>
      <c r="C133" s="10" t="s">
        <v>28</v>
      </c>
      <c r="D133" s="10" t="s">
        <v>29</v>
      </c>
      <c r="E133" s="10" t="s">
        <v>30</v>
      </c>
      <c r="F133" s="10" t="s">
        <v>31</v>
      </c>
      <c r="G133" s="10" t="s">
        <v>32</v>
      </c>
      <c r="H133" s="10" t="s">
        <v>33</v>
      </c>
      <c r="I133" s="10" t="s">
        <v>34</v>
      </c>
      <c r="J133" s="10" t="s">
        <v>35</v>
      </c>
      <c r="K133" s="10" t="s">
        <v>36</v>
      </c>
      <c r="L133" s="10" t="s">
        <v>37</v>
      </c>
      <c r="M133" s="69"/>
      <c r="N133" s="69"/>
      <c r="O133" s="69"/>
      <c r="P133" s="69"/>
      <c r="Q133" s="95"/>
      <c r="R133" s="95"/>
      <c r="S133" s="95"/>
      <c r="T133" s="95"/>
      <c r="U133" s="69"/>
      <c r="V133" s="72"/>
    </row>
    <row r="134" spans="1:22" s="5" customFormat="1" ht="15.75" thickBot="1" x14ac:dyDescent="0.3">
      <c r="A134" s="7">
        <v>1</v>
      </c>
      <c r="B134" s="8">
        <v>2</v>
      </c>
      <c r="C134" s="8">
        <v>3</v>
      </c>
      <c r="D134" s="8">
        <v>4</v>
      </c>
      <c r="E134" s="8">
        <v>5</v>
      </c>
      <c r="F134" s="8">
        <v>6</v>
      </c>
      <c r="G134" s="8">
        <v>7</v>
      </c>
      <c r="H134" s="8">
        <v>8</v>
      </c>
      <c r="I134" s="8">
        <v>9</v>
      </c>
      <c r="J134" s="8">
        <v>10</v>
      </c>
      <c r="K134" s="8">
        <v>11</v>
      </c>
      <c r="L134" s="8">
        <v>12</v>
      </c>
      <c r="M134" s="8">
        <v>13</v>
      </c>
      <c r="N134" s="8">
        <v>14</v>
      </c>
      <c r="O134" s="8">
        <v>15</v>
      </c>
      <c r="P134" s="8">
        <v>16</v>
      </c>
      <c r="Q134" s="8">
        <v>17</v>
      </c>
      <c r="R134" s="8">
        <v>18</v>
      </c>
      <c r="S134" s="8">
        <v>19</v>
      </c>
      <c r="T134" s="8">
        <v>20</v>
      </c>
      <c r="U134" s="8">
        <v>21</v>
      </c>
      <c r="V134" s="9">
        <v>22</v>
      </c>
    </row>
    <row r="135" spans="1:22" s="23" customFormat="1" x14ac:dyDescent="0.25">
      <c r="A135" s="27"/>
      <c r="B135" s="28" t="s">
        <v>48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1:22" s="23" customFormat="1" x14ac:dyDescent="0.25">
      <c r="A136" s="29"/>
      <c r="B136" s="29" t="s">
        <v>49</v>
      </c>
      <c r="C136" s="29">
        <f>SUM(C135)</f>
        <v>0</v>
      </c>
      <c r="D136" s="29">
        <f t="shared" ref="D136:O136" si="13">SUM(D135)</f>
        <v>0</v>
      </c>
      <c r="E136" s="29">
        <f t="shared" si="13"/>
        <v>0</v>
      </c>
      <c r="F136" s="29">
        <f t="shared" si="13"/>
        <v>0</v>
      </c>
      <c r="G136" s="29">
        <f t="shared" si="13"/>
        <v>0</v>
      </c>
      <c r="H136" s="29">
        <f t="shared" si="13"/>
        <v>0</v>
      </c>
      <c r="I136" s="29">
        <f t="shared" si="13"/>
        <v>0</v>
      </c>
      <c r="J136" s="29">
        <f t="shared" si="13"/>
        <v>0</v>
      </c>
      <c r="K136" s="29">
        <f t="shared" si="13"/>
        <v>0</v>
      </c>
      <c r="L136" s="29">
        <f t="shared" si="13"/>
        <v>0</v>
      </c>
      <c r="M136" s="29">
        <f t="shared" si="13"/>
        <v>0</v>
      </c>
      <c r="N136" s="29">
        <f t="shared" si="13"/>
        <v>0</v>
      </c>
      <c r="O136" s="29">
        <f t="shared" si="13"/>
        <v>0</v>
      </c>
      <c r="P136" s="29"/>
      <c r="Q136" s="29"/>
      <c r="R136" s="29"/>
      <c r="S136" s="29">
        <f t="shared" ref="S136:T136" si="14">SUM(S135)</f>
        <v>0</v>
      </c>
      <c r="T136" s="29">
        <f t="shared" si="14"/>
        <v>0</v>
      </c>
      <c r="U136" s="29"/>
      <c r="V136" s="29"/>
    </row>
    <row r="137" spans="1:22" s="23" customFormat="1" x14ac:dyDescent="0.25">
      <c r="A137" s="27"/>
      <c r="B137" s="28" t="s">
        <v>50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1:22" s="23" customFormat="1" ht="120" x14ac:dyDescent="0.25">
      <c r="A138" s="27">
        <v>1</v>
      </c>
      <c r="B138" s="47" t="s">
        <v>88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1</v>
      </c>
      <c r="L138" s="43">
        <v>0</v>
      </c>
      <c r="M138" s="43">
        <v>0</v>
      </c>
      <c r="N138" s="43">
        <v>0</v>
      </c>
      <c r="O138" s="43">
        <v>0</v>
      </c>
      <c r="P138" s="44" t="s">
        <v>89</v>
      </c>
      <c r="Q138" s="43" t="s">
        <v>61</v>
      </c>
      <c r="R138" s="43" t="s">
        <v>90</v>
      </c>
      <c r="S138" s="48">
        <v>1</v>
      </c>
      <c r="T138" s="46">
        <v>7506.4</v>
      </c>
      <c r="U138" s="60" t="s">
        <v>122</v>
      </c>
      <c r="V138" s="60" t="s">
        <v>122</v>
      </c>
    </row>
    <row r="139" spans="1:22" s="23" customFormat="1" ht="120" x14ac:dyDescent="0.25">
      <c r="A139" s="27">
        <v>2</v>
      </c>
      <c r="B139" s="42" t="s">
        <v>98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1</v>
      </c>
      <c r="L139" s="43">
        <v>0</v>
      </c>
      <c r="M139" s="43">
        <v>0</v>
      </c>
      <c r="N139" s="43">
        <v>0</v>
      </c>
      <c r="O139" s="43">
        <v>0</v>
      </c>
      <c r="P139" s="44" t="s">
        <v>99</v>
      </c>
      <c r="Q139" s="43" t="s">
        <v>61</v>
      </c>
      <c r="R139" s="53" t="s">
        <v>90</v>
      </c>
      <c r="S139" s="53">
        <v>1</v>
      </c>
      <c r="T139" s="46">
        <v>158</v>
      </c>
      <c r="U139" s="60" t="s">
        <v>122</v>
      </c>
      <c r="V139" s="60" t="s">
        <v>122</v>
      </c>
    </row>
    <row r="140" spans="1:22" s="23" customFormat="1" x14ac:dyDescent="0.25">
      <c r="A140" s="29"/>
      <c r="B140" s="29" t="s">
        <v>49</v>
      </c>
      <c r="C140" s="56">
        <f t="shared" ref="C140:O140" si="15">SUM(C138:C139)</f>
        <v>0</v>
      </c>
      <c r="D140" s="56">
        <f t="shared" si="15"/>
        <v>0</v>
      </c>
      <c r="E140" s="56">
        <f t="shared" si="15"/>
        <v>0</v>
      </c>
      <c r="F140" s="56">
        <f t="shared" si="15"/>
        <v>0</v>
      </c>
      <c r="G140" s="56">
        <f t="shared" si="15"/>
        <v>0</v>
      </c>
      <c r="H140" s="56">
        <f t="shared" si="15"/>
        <v>0</v>
      </c>
      <c r="I140" s="56">
        <f t="shared" si="15"/>
        <v>0</v>
      </c>
      <c r="J140" s="56">
        <f t="shared" si="15"/>
        <v>0</v>
      </c>
      <c r="K140" s="56">
        <f t="shared" si="15"/>
        <v>2</v>
      </c>
      <c r="L140" s="56">
        <f t="shared" si="15"/>
        <v>0</v>
      </c>
      <c r="M140" s="56">
        <f t="shared" si="15"/>
        <v>0</v>
      </c>
      <c r="N140" s="56">
        <f t="shared" si="15"/>
        <v>0</v>
      </c>
      <c r="O140" s="56">
        <f t="shared" si="15"/>
        <v>0</v>
      </c>
      <c r="P140" s="29"/>
      <c r="Q140" s="29"/>
      <c r="R140" s="29"/>
      <c r="S140" s="55">
        <f>SUM(S138:S139)</f>
        <v>2</v>
      </c>
      <c r="T140" s="55">
        <f>SUM(T138:T139)</f>
        <v>7664.4</v>
      </c>
      <c r="U140" s="29"/>
      <c r="V140" s="29"/>
    </row>
    <row r="141" spans="1:22" s="23" customFormat="1" x14ac:dyDescent="0.25">
      <c r="A141" s="27"/>
      <c r="B141" s="28" t="s">
        <v>51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1:22" s="23" customFormat="1" x14ac:dyDescent="0.25">
      <c r="A142" s="29"/>
      <c r="B142" s="29" t="s">
        <v>49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/>
      <c r="Q142" s="29"/>
      <c r="R142" s="29"/>
      <c r="S142" s="29">
        <v>0</v>
      </c>
      <c r="T142" s="29">
        <v>0</v>
      </c>
      <c r="U142" s="29"/>
      <c r="V142" s="29"/>
    </row>
    <row r="143" spans="1:22" s="23" customFormat="1" x14ac:dyDescent="0.25">
      <c r="A143" s="27"/>
      <c r="B143" s="28" t="s">
        <v>52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1:22" s="23" customFormat="1" x14ac:dyDescent="0.25">
      <c r="A144" s="29"/>
      <c r="B144" s="29" t="s">
        <v>49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/>
      <c r="Q144" s="29"/>
      <c r="R144" s="29"/>
      <c r="S144" s="29">
        <v>0</v>
      </c>
      <c r="T144" s="29">
        <v>0</v>
      </c>
      <c r="U144" s="29"/>
      <c r="V144" s="29"/>
    </row>
    <row r="145" spans="1:22" s="23" customFormat="1" x14ac:dyDescent="0.25">
      <c r="A145" s="27"/>
      <c r="B145" s="28" t="s">
        <v>53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1:22" s="23" customFormat="1" x14ac:dyDescent="0.25">
      <c r="A146" s="29"/>
      <c r="B146" s="29" t="s">
        <v>49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/>
      <c r="Q146" s="29"/>
      <c r="R146" s="29"/>
      <c r="S146" s="29">
        <v>0</v>
      </c>
      <c r="T146" s="29">
        <v>0</v>
      </c>
      <c r="U146" s="29"/>
      <c r="V146" s="29"/>
    </row>
    <row r="147" spans="1:22" s="23" customFormat="1" x14ac:dyDescent="0.25">
      <c r="A147" s="27"/>
      <c r="B147" s="28" t="s">
        <v>54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1:22" s="23" customFormat="1" ht="124.5" customHeight="1" x14ac:dyDescent="0.25">
      <c r="A148" s="27"/>
      <c r="B148" s="61" t="s">
        <v>141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1</v>
      </c>
      <c r="L148" s="43">
        <v>0</v>
      </c>
      <c r="M148" s="43">
        <v>0</v>
      </c>
      <c r="N148" s="43">
        <v>0</v>
      </c>
      <c r="O148" s="43">
        <v>0</v>
      </c>
      <c r="P148" s="57" t="s">
        <v>142</v>
      </c>
      <c r="Q148" s="43" t="s">
        <v>61</v>
      </c>
      <c r="R148" s="43" t="s">
        <v>113</v>
      </c>
      <c r="S148" s="43">
        <v>2</v>
      </c>
      <c r="T148" s="63">
        <v>929.6</v>
      </c>
      <c r="U148" s="60" t="s">
        <v>122</v>
      </c>
      <c r="V148" s="60" t="s">
        <v>122</v>
      </c>
    </row>
    <row r="149" spans="1:22" s="23" customFormat="1" x14ac:dyDescent="0.25">
      <c r="A149" s="29"/>
      <c r="B149" s="29" t="s">
        <v>49</v>
      </c>
      <c r="C149" s="29">
        <f>SUM(C148)</f>
        <v>0</v>
      </c>
      <c r="D149" s="29">
        <f t="shared" ref="D149:O149" si="16">SUM(D148)</f>
        <v>0</v>
      </c>
      <c r="E149" s="29">
        <f t="shared" si="16"/>
        <v>0</v>
      </c>
      <c r="F149" s="29">
        <f t="shared" si="16"/>
        <v>0</v>
      </c>
      <c r="G149" s="29">
        <f t="shared" si="16"/>
        <v>0</v>
      </c>
      <c r="H149" s="29">
        <f t="shared" si="16"/>
        <v>0</v>
      </c>
      <c r="I149" s="29">
        <f t="shared" si="16"/>
        <v>0</v>
      </c>
      <c r="J149" s="29">
        <f t="shared" si="16"/>
        <v>0</v>
      </c>
      <c r="K149" s="29">
        <f t="shared" si="16"/>
        <v>1</v>
      </c>
      <c r="L149" s="29">
        <f t="shared" si="16"/>
        <v>0</v>
      </c>
      <c r="M149" s="29">
        <f t="shared" si="16"/>
        <v>0</v>
      </c>
      <c r="N149" s="29">
        <f t="shared" si="16"/>
        <v>0</v>
      </c>
      <c r="O149" s="29">
        <f t="shared" si="16"/>
        <v>0</v>
      </c>
      <c r="P149" s="29"/>
      <c r="Q149" s="29"/>
      <c r="R149" s="29"/>
      <c r="S149" s="29">
        <f t="shared" ref="S149:T149" si="17">SUM(S148)</f>
        <v>2</v>
      </c>
      <c r="T149" s="29">
        <f t="shared" si="17"/>
        <v>929.6</v>
      </c>
      <c r="U149" s="29"/>
      <c r="V149" s="29"/>
    </row>
    <row r="150" spans="1:22" s="23" customFormat="1" x14ac:dyDescent="0.25">
      <c r="A150" s="27"/>
      <c r="B150" s="28" t="s">
        <v>55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1:22" s="23" customFormat="1" x14ac:dyDescent="0.25">
      <c r="A151" s="29"/>
      <c r="B151" s="29" t="s">
        <v>49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/>
      <c r="Q151" s="29"/>
      <c r="R151" s="29"/>
      <c r="S151" s="29">
        <v>0</v>
      </c>
      <c r="T151" s="29">
        <v>0</v>
      </c>
      <c r="U151" s="29"/>
      <c r="V151" s="29"/>
    </row>
    <row r="152" spans="1:22" s="23" customFormat="1" x14ac:dyDescent="0.25">
      <c r="A152" s="27"/>
      <c r="B152" s="28" t="s">
        <v>56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1:22" s="23" customFormat="1" x14ac:dyDescent="0.25">
      <c r="A153" s="29"/>
      <c r="B153" s="29" t="s">
        <v>49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23" customFormat="1" x14ac:dyDescent="0.25">
      <c r="A154" s="27"/>
      <c r="B154" s="28" t="s">
        <v>57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1:22" s="23" customFormat="1" x14ac:dyDescent="0.25">
      <c r="A155" s="29"/>
      <c r="B155" s="29" t="s">
        <v>49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s="23" customFormat="1" x14ac:dyDescent="0.25">
      <c r="A156" s="27"/>
      <c r="B156" s="28" t="s">
        <v>58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1:22" s="23" customFormat="1" x14ac:dyDescent="0.25">
      <c r="A157" s="29"/>
      <c r="B157" s="29" t="s">
        <v>49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s="23" customFormat="1" x14ac:dyDescent="0.25">
      <c r="A158" s="27"/>
      <c r="B158" s="28" t="s">
        <v>59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</row>
    <row r="159" spans="1:22" s="23" customFormat="1" x14ac:dyDescent="0.25">
      <c r="A159" s="29"/>
      <c r="B159" s="29" t="s">
        <v>49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s="23" customFormat="1" x14ac:dyDescent="0.25">
      <c r="A160" s="27"/>
      <c r="B160" s="28" t="s">
        <v>60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</row>
    <row r="161" spans="1:22" s="23" customFormat="1" x14ac:dyDescent="0.25">
      <c r="A161" s="29"/>
      <c r="B161" s="29" t="s">
        <v>49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4" spans="1:22" s="5" customFormat="1" ht="18.75" x14ac:dyDescent="0.25">
      <c r="A164" s="96" t="s">
        <v>41</v>
      </c>
      <c r="B164" s="96"/>
      <c r="C164" s="96"/>
      <c r="D164" s="96"/>
      <c r="E164" s="96"/>
      <c r="F164" s="96"/>
      <c r="G164" s="96"/>
      <c r="H164" s="96"/>
      <c r="I164" s="96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5" customFormat="1" ht="15.75" thickBot="1" x14ac:dyDescent="0.3">
      <c r="U165" s="6"/>
      <c r="V165" s="6"/>
    </row>
    <row r="166" spans="1:22" s="5" customFormat="1" x14ac:dyDescent="0.25">
      <c r="A166" s="84" t="s">
        <v>8</v>
      </c>
      <c r="B166" s="87" t="s">
        <v>9</v>
      </c>
      <c r="C166" s="90" t="s">
        <v>10</v>
      </c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2"/>
      <c r="P166" s="67" t="s">
        <v>11</v>
      </c>
      <c r="Q166" s="93" t="s">
        <v>12</v>
      </c>
      <c r="R166" s="93" t="s">
        <v>13</v>
      </c>
      <c r="S166" s="93" t="s">
        <v>14</v>
      </c>
      <c r="T166" s="93" t="s">
        <v>15</v>
      </c>
      <c r="U166" s="67" t="s">
        <v>16</v>
      </c>
      <c r="V166" s="70" t="s">
        <v>17</v>
      </c>
    </row>
    <row r="167" spans="1:22" s="5" customFormat="1" x14ac:dyDescent="0.25">
      <c r="A167" s="85"/>
      <c r="B167" s="88"/>
      <c r="C167" s="73" t="s">
        <v>18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5"/>
      <c r="N167" s="76" t="s">
        <v>19</v>
      </c>
      <c r="O167" s="77"/>
      <c r="P167" s="68"/>
      <c r="Q167" s="94"/>
      <c r="R167" s="94"/>
      <c r="S167" s="94"/>
      <c r="T167" s="94"/>
      <c r="U167" s="68"/>
      <c r="V167" s="71"/>
    </row>
    <row r="168" spans="1:22" s="5" customFormat="1" x14ac:dyDescent="0.25">
      <c r="A168" s="85"/>
      <c r="B168" s="88"/>
      <c r="C168" s="80" t="s">
        <v>20</v>
      </c>
      <c r="D168" s="81"/>
      <c r="E168" s="81"/>
      <c r="F168" s="81"/>
      <c r="G168" s="81"/>
      <c r="H168" s="81"/>
      <c r="I168" s="81"/>
      <c r="J168" s="81"/>
      <c r="K168" s="81"/>
      <c r="L168" s="82"/>
      <c r="M168" s="83" t="s">
        <v>21</v>
      </c>
      <c r="N168" s="78"/>
      <c r="O168" s="79"/>
      <c r="P168" s="68"/>
      <c r="Q168" s="94"/>
      <c r="R168" s="94"/>
      <c r="S168" s="94"/>
      <c r="T168" s="94"/>
      <c r="U168" s="68"/>
      <c r="V168" s="71"/>
    </row>
    <row r="169" spans="1:22" s="5" customFormat="1" x14ac:dyDescent="0.25">
      <c r="A169" s="85"/>
      <c r="B169" s="88"/>
      <c r="C169" s="80" t="s">
        <v>22</v>
      </c>
      <c r="D169" s="81"/>
      <c r="E169" s="82"/>
      <c r="F169" s="80" t="s">
        <v>23</v>
      </c>
      <c r="G169" s="81"/>
      <c r="H169" s="82"/>
      <c r="I169" s="80" t="s">
        <v>24</v>
      </c>
      <c r="J169" s="82"/>
      <c r="K169" s="80" t="s">
        <v>25</v>
      </c>
      <c r="L169" s="82"/>
      <c r="M169" s="68"/>
      <c r="N169" s="83" t="s">
        <v>26</v>
      </c>
      <c r="O169" s="83" t="s">
        <v>27</v>
      </c>
      <c r="P169" s="68"/>
      <c r="Q169" s="94"/>
      <c r="R169" s="94"/>
      <c r="S169" s="94"/>
      <c r="T169" s="94"/>
      <c r="U169" s="68"/>
      <c r="V169" s="71"/>
    </row>
    <row r="170" spans="1:22" s="5" customFormat="1" ht="113.25" thickBot="1" x14ac:dyDescent="0.3">
      <c r="A170" s="86"/>
      <c r="B170" s="89"/>
      <c r="C170" s="10" t="s">
        <v>28</v>
      </c>
      <c r="D170" s="10" t="s">
        <v>29</v>
      </c>
      <c r="E170" s="10" t="s">
        <v>30</v>
      </c>
      <c r="F170" s="10" t="s">
        <v>31</v>
      </c>
      <c r="G170" s="10" t="s">
        <v>32</v>
      </c>
      <c r="H170" s="10" t="s">
        <v>33</v>
      </c>
      <c r="I170" s="10" t="s">
        <v>34</v>
      </c>
      <c r="J170" s="10" t="s">
        <v>35</v>
      </c>
      <c r="K170" s="10" t="s">
        <v>36</v>
      </c>
      <c r="L170" s="10" t="s">
        <v>37</v>
      </c>
      <c r="M170" s="69"/>
      <c r="N170" s="69"/>
      <c r="O170" s="69"/>
      <c r="P170" s="69"/>
      <c r="Q170" s="95"/>
      <c r="R170" s="95"/>
      <c r="S170" s="95"/>
      <c r="T170" s="95"/>
      <c r="U170" s="69"/>
      <c r="V170" s="72"/>
    </row>
    <row r="171" spans="1:22" s="5" customFormat="1" x14ac:dyDescent="0.25">
      <c r="A171" s="24">
        <v>1</v>
      </c>
      <c r="B171" s="25">
        <v>2</v>
      </c>
      <c r="C171" s="25">
        <v>3</v>
      </c>
      <c r="D171" s="25">
        <v>4</v>
      </c>
      <c r="E171" s="25">
        <v>5</v>
      </c>
      <c r="F171" s="25">
        <v>6</v>
      </c>
      <c r="G171" s="25">
        <v>7</v>
      </c>
      <c r="H171" s="25">
        <v>8</v>
      </c>
      <c r="I171" s="25">
        <v>9</v>
      </c>
      <c r="J171" s="25">
        <v>10</v>
      </c>
      <c r="K171" s="25">
        <v>11</v>
      </c>
      <c r="L171" s="25">
        <v>12</v>
      </c>
      <c r="M171" s="25">
        <v>13</v>
      </c>
      <c r="N171" s="25">
        <v>14</v>
      </c>
      <c r="O171" s="25">
        <v>15</v>
      </c>
      <c r="P171" s="25">
        <v>16</v>
      </c>
      <c r="Q171" s="25">
        <v>17</v>
      </c>
      <c r="R171" s="25">
        <v>18</v>
      </c>
      <c r="S171" s="25">
        <v>19</v>
      </c>
      <c r="T171" s="25">
        <v>20</v>
      </c>
      <c r="U171" s="25">
        <v>21</v>
      </c>
      <c r="V171" s="26">
        <v>22</v>
      </c>
    </row>
    <row r="172" spans="1:22" s="23" customFormat="1" x14ac:dyDescent="0.25">
      <c r="A172" s="30"/>
      <c r="B172" s="28" t="s">
        <v>48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s="23" customFormat="1" ht="120" x14ac:dyDescent="0.25">
      <c r="A173" s="31">
        <v>1</v>
      </c>
      <c r="B173" s="35">
        <v>44572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1</v>
      </c>
      <c r="L173" s="31">
        <v>0</v>
      </c>
      <c r="M173" s="31">
        <v>0</v>
      </c>
      <c r="N173" s="31">
        <v>0</v>
      </c>
      <c r="O173" s="31">
        <v>0</v>
      </c>
      <c r="P173" s="32" t="s">
        <v>63</v>
      </c>
      <c r="Q173" s="32" t="s">
        <v>61</v>
      </c>
      <c r="R173" s="32" t="s">
        <v>64</v>
      </c>
      <c r="S173" s="31">
        <v>1</v>
      </c>
      <c r="T173" s="31">
        <v>124.34699999999999</v>
      </c>
      <c r="U173" s="60" t="s">
        <v>122</v>
      </c>
      <c r="V173" s="60" t="s">
        <v>122</v>
      </c>
    </row>
    <row r="174" spans="1:22" s="23" customFormat="1" x14ac:dyDescent="0.25">
      <c r="A174" s="29"/>
      <c r="B174" s="29" t="s">
        <v>49</v>
      </c>
      <c r="C174" s="29">
        <f>SUM(C173)</f>
        <v>0</v>
      </c>
      <c r="D174" s="29">
        <f t="shared" ref="D174:O174" si="18">SUM(D173)</f>
        <v>0</v>
      </c>
      <c r="E174" s="29">
        <f t="shared" si="18"/>
        <v>0</v>
      </c>
      <c r="F174" s="29">
        <f t="shared" si="18"/>
        <v>0</v>
      </c>
      <c r="G174" s="29">
        <f t="shared" si="18"/>
        <v>0</v>
      </c>
      <c r="H174" s="29">
        <f t="shared" si="18"/>
        <v>0</v>
      </c>
      <c r="I174" s="29">
        <f t="shared" si="18"/>
        <v>0</v>
      </c>
      <c r="J174" s="29">
        <f t="shared" si="18"/>
        <v>0</v>
      </c>
      <c r="K174" s="29">
        <f t="shared" si="18"/>
        <v>1</v>
      </c>
      <c r="L174" s="29">
        <f t="shared" si="18"/>
        <v>0</v>
      </c>
      <c r="M174" s="29">
        <f t="shared" si="18"/>
        <v>0</v>
      </c>
      <c r="N174" s="29">
        <f t="shared" si="18"/>
        <v>0</v>
      </c>
      <c r="O174" s="29">
        <f t="shared" si="18"/>
        <v>0</v>
      </c>
      <c r="P174" s="29"/>
      <c r="Q174" s="29"/>
      <c r="R174" s="29"/>
      <c r="S174" s="29">
        <f t="shared" ref="S174:T174" si="19">SUM(S173)</f>
        <v>1</v>
      </c>
      <c r="T174" s="29">
        <f t="shared" si="19"/>
        <v>124.34699999999999</v>
      </c>
      <c r="U174" s="29"/>
      <c r="V174" s="29"/>
    </row>
    <row r="175" spans="1:22" s="23" customFormat="1" x14ac:dyDescent="0.25">
      <c r="A175" s="27"/>
      <c r="B175" s="28" t="s">
        <v>50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</row>
    <row r="176" spans="1:22" s="23" customFormat="1" ht="120" x14ac:dyDescent="0.25">
      <c r="A176" s="27">
        <v>1</v>
      </c>
      <c r="B176" s="42" t="s">
        <v>84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1</v>
      </c>
      <c r="L176" s="43">
        <v>0</v>
      </c>
      <c r="M176" s="43">
        <v>0</v>
      </c>
      <c r="N176" s="43">
        <v>0</v>
      </c>
      <c r="O176" s="43">
        <v>0</v>
      </c>
      <c r="P176" s="44" t="s">
        <v>91</v>
      </c>
      <c r="Q176" s="43" t="s">
        <v>61</v>
      </c>
      <c r="R176" s="43" t="s">
        <v>92</v>
      </c>
      <c r="S176" s="49">
        <v>1</v>
      </c>
      <c r="T176" s="46">
        <v>135.94</v>
      </c>
      <c r="U176" s="60" t="s">
        <v>122</v>
      </c>
      <c r="V176" s="60" t="s">
        <v>122</v>
      </c>
    </row>
    <row r="177" spans="1:22" s="23" customFormat="1" x14ac:dyDescent="0.25">
      <c r="A177" s="29"/>
      <c r="B177" s="29" t="s">
        <v>49</v>
      </c>
      <c r="C177" s="29">
        <f>SUM(C176)</f>
        <v>0</v>
      </c>
      <c r="D177" s="29">
        <f t="shared" ref="D177:O177" si="20">SUM(D176)</f>
        <v>0</v>
      </c>
      <c r="E177" s="29">
        <f t="shared" si="20"/>
        <v>0</v>
      </c>
      <c r="F177" s="29">
        <f t="shared" si="20"/>
        <v>0</v>
      </c>
      <c r="G177" s="29">
        <f t="shared" si="20"/>
        <v>0</v>
      </c>
      <c r="H177" s="29">
        <f t="shared" si="20"/>
        <v>0</v>
      </c>
      <c r="I177" s="29">
        <f t="shared" si="20"/>
        <v>0</v>
      </c>
      <c r="J177" s="29">
        <f t="shared" si="20"/>
        <v>0</v>
      </c>
      <c r="K177" s="29">
        <f t="shared" si="20"/>
        <v>1</v>
      </c>
      <c r="L177" s="29">
        <f t="shared" si="20"/>
        <v>0</v>
      </c>
      <c r="M177" s="29">
        <f t="shared" si="20"/>
        <v>0</v>
      </c>
      <c r="N177" s="29">
        <f t="shared" si="20"/>
        <v>0</v>
      </c>
      <c r="O177" s="29">
        <f t="shared" si="20"/>
        <v>0</v>
      </c>
      <c r="P177" s="29"/>
      <c r="Q177" s="29"/>
      <c r="R177" s="29"/>
      <c r="S177" s="29">
        <f t="shared" ref="S177:T177" si="21">SUM(S176)</f>
        <v>1</v>
      </c>
      <c r="T177" s="29">
        <f t="shared" si="21"/>
        <v>135.94</v>
      </c>
      <c r="U177" s="29"/>
      <c r="V177" s="29"/>
    </row>
    <row r="178" spans="1:22" s="23" customFormat="1" x14ac:dyDescent="0.25">
      <c r="A178" s="27"/>
      <c r="B178" s="28" t="s">
        <v>51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</row>
    <row r="179" spans="1:22" s="23" customFormat="1" x14ac:dyDescent="0.25">
      <c r="A179" s="29"/>
      <c r="B179" s="29" t="s">
        <v>49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/>
      <c r="Q179" s="29"/>
      <c r="R179" s="29"/>
      <c r="S179" s="29">
        <v>0</v>
      </c>
      <c r="T179" s="29">
        <v>0</v>
      </c>
      <c r="U179" s="29"/>
      <c r="V179" s="29"/>
    </row>
    <row r="180" spans="1:22" s="23" customFormat="1" x14ac:dyDescent="0.25">
      <c r="A180" s="27"/>
      <c r="B180" s="28" t="s">
        <v>52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</row>
    <row r="181" spans="1:22" s="23" customFormat="1" x14ac:dyDescent="0.25">
      <c r="A181" s="29"/>
      <c r="B181" s="29" t="s">
        <v>49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/>
      <c r="Q181" s="29"/>
      <c r="R181" s="29"/>
      <c r="S181" s="29">
        <v>0</v>
      </c>
      <c r="T181" s="29">
        <v>0</v>
      </c>
      <c r="U181" s="29"/>
      <c r="V181" s="29"/>
    </row>
    <row r="182" spans="1:22" s="23" customFormat="1" x14ac:dyDescent="0.25">
      <c r="A182" s="27"/>
      <c r="B182" s="28" t="s">
        <v>53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</row>
    <row r="183" spans="1:22" s="23" customFormat="1" ht="120" x14ac:dyDescent="0.25">
      <c r="A183" s="27"/>
      <c r="B183" s="61" t="s">
        <v>134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1</v>
      </c>
      <c r="L183" s="43">
        <v>0</v>
      </c>
      <c r="M183" s="43">
        <v>0</v>
      </c>
      <c r="N183" s="43">
        <v>0</v>
      </c>
      <c r="O183" s="43">
        <v>0</v>
      </c>
      <c r="P183" s="62" t="s">
        <v>135</v>
      </c>
      <c r="Q183" s="43" t="s">
        <v>61</v>
      </c>
      <c r="R183" s="43" t="s">
        <v>116</v>
      </c>
      <c r="S183" s="43">
        <v>1</v>
      </c>
      <c r="T183" s="46">
        <v>1542.75</v>
      </c>
      <c r="U183" s="60" t="s">
        <v>122</v>
      </c>
      <c r="V183" s="60" t="s">
        <v>122</v>
      </c>
    </row>
    <row r="184" spans="1:22" s="23" customFormat="1" x14ac:dyDescent="0.25">
      <c r="A184" s="29"/>
      <c r="B184" s="29" t="s">
        <v>49</v>
      </c>
      <c r="C184" s="29">
        <f>SUM(C183)</f>
        <v>0</v>
      </c>
      <c r="D184" s="29">
        <f t="shared" ref="D184:O184" si="22">SUM(D183)</f>
        <v>0</v>
      </c>
      <c r="E184" s="29">
        <f t="shared" si="22"/>
        <v>0</v>
      </c>
      <c r="F184" s="29">
        <f t="shared" si="22"/>
        <v>0</v>
      </c>
      <c r="G184" s="29">
        <f t="shared" si="22"/>
        <v>0</v>
      </c>
      <c r="H184" s="29">
        <f t="shared" si="22"/>
        <v>0</v>
      </c>
      <c r="I184" s="29">
        <f t="shared" si="22"/>
        <v>0</v>
      </c>
      <c r="J184" s="29">
        <f t="shared" si="22"/>
        <v>0</v>
      </c>
      <c r="K184" s="29">
        <f t="shared" si="22"/>
        <v>1</v>
      </c>
      <c r="L184" s="29">
        <f t="shared" si="22"/>
        <v>0</v>
      </c>
      <c r="M184" s="29">
        <f t="shared" si="22"/>
        <v>0</v>
      </c>
      <c r="N184" s="29">
        <f t="shared" si="22"/>
        <v>0</v>
      </c>
      <c r="O184" s="29">
        <f t="shared" si="22"/>
        <v>0</v>
      </c>
      <c r="P184" s="29"/>
      <c r="Q184" s="29"/>
      <c r="R184" s="29"/>
      <c r="S184" s="29">
        <f t="shared" ref="S184:T184" si="23">SUM(S183)</f>
        <v>1</v>
      </c>
      <c r="T184" s="29">
        <f t="shared" si="23"/>
        <v>1542.75</v>
      </c>
      <c r="U184" s="29"/>
      <c r="V184" s="29"/>
    </row>
    <row r="185" spans="1:22" s="23" customFormat="1" x14ac:dyDescent="0.25">
      <c r="A185" s="27"/>
      <c r="B185" s="28" t="s">
        <v>54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</row>
    <row r="186" spans="1:22" s="23" customFormat="1" x14ac:dyDescent="0.25">
      <c r="A186" s="29"/>
      <c r="B186" s="29" t="s">
        <v>49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/>
      <c r="Q186" s="29"/>
      <c r="R186" s="29"/>
      <c r="S186" s="29">
        <v>0</v>
      </c>
      <c r="T186" s="29">
        <v>0</v>
      </c>
      <c r="U186" s="29"/>
      <c r="V186" s="29"/>
    </row>
    <row r="187" spans="1:22" s="23" customFormat="1" x14ac:dyDescent="0.25">
      <c r="A187" s="27"/>
      <c r="B187" s="28" t="s">
        <v>55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</row>
    <row r="188" spans="1:22" s="23" customFormat="1" x14ac:dyDescent="0.25">
      <c r="A188" s="29"/>
      <c r="B188" s="29" t="s">
        <v>49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/>
      <c r="Q188" s="29"/>
      <c r="R188" s="29"/>
      <c r="S188" s="29">
        <v>0</v>
      </c>
      <c r="T188" s="29">
        <v>0</v>
      </c>
      <c r="U188" s="29"/>
      <c r="V188" s="29"/>
    </row>
    <row r="189" spans="1:22" s="23" customFormat="1" x14ac:dyDescent="0.25">
      <c r="A189" s="27"/>
      <c r="B189" s="28" t="s">
        <v>56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</row>
    <row r="190" spans="1:22" s="23" customFormat="1" x14ac:dyDescent="0.25">
      <c r="A190" s="29"/>
      <c r="B190" s="29" t="s">
        <v>49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s="23" customFormat="1" x14ac:dyDescent="0.25">
      <c r="A191" s="27"/>
      <c r="B191" s="28" t="s">
        <v>57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</row>
    <row r="192" spans="1:22" s="23" customFormat="1" x14ac:dyDescent="0.25">
      <c r="A192" s="29"/>
      <c r="B192" s="29" t="s">
        <v>49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s="23" customFormat="1" x14ac:dyDescent="0.25">
      <c r="A193" s="27"/>
      <c r="B193" s="28" t="s">
        <v>58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</row>
    <row r="194" spans="1:22" s="23" customFormat="1" x14ac:dyDescent="0.25">
      <c r="A194" s="29"/>
      <c r="B194" s="29" t="s">
        <v>49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s="23" customFormat="1" x14ac:dyDescent="0.25">
      <c r="A195" s="27"/>
      <c r="B195" s="28" t="s">
        <v>59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</row>
    <row r="196" spans="1:22" s="23" customFormat="1" x14ac:dyDescent="0.25">
      <c r="A196" s="29"/>
      <c r="B196" s="29" t="s">
        <v>49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s="23" customFormat="1" x14ac:dyDescent="0.25">
      <c r="A197" s="27"/>
      <c r="B197" s="28" t="s">
        <v>60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</row>
    <row r="198" spans="1:22" s="23" customFormat="1" x14ac:dyDescent="0.25">
      <c r="A198" s="29"/>
      <c r="B198" s="29" t="s">
        <v>49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201" spans="1:22" s="5" customFormat="1" ht="18.75" x14ac:dyDescent="0.25">
      <c r="A201" s="96" t="s">
        <v>42</v>
      </c>
      <c r="B201" s="96"/>
      <c r="C201" s="96"/>
      <c r="D201" s="96"/>
      <c r="E201" s="96"/>
      <c r="F201" s="96"/>
      <c r="G201" s="96"/>
      <c r="H201" s="96"/>
      <c r="I201" s="9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5" customFormat="1" ht="15.75" thickBot="1" x14ac:dyDescent="0.3">
      <c r="U202" s="6"/>
      <c r="V202" s="6"/>
    </row>
    <row r="203" spans="1:22" s="5" customFormat="1" x14ac:dyDescent="0.25">
      <c r="A203" s="84" t="s">
        <v>8</v>
      </c>
      <c r="B203" s="87" t="s">
        <v>9</v>
      </c>
      <c r="C203" s="90" t="s">
        <v>10</v>
      </c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2"/>
      <c r="P203" s="67" t="s">
        <v>11</v>
      </c>
      <c r="Q203" s="93" t="s">
        <v>12</v>
      </c>
      <c r="R203" s="93" t="s">
        <v>13</v>
      </c>
      <c r="S203" s="93" t="s">
        <v>14</v>
      </c>
      <c r="T203" s="93" t="s">
        <v>15</v>
      </c>
      <c r="U203" s="67" t="s">
        <v>16</v>
      </c>
      <c r="V203" s="70" t="s">
        <v>17</v>
      </c>
    </row>
    <row r="204" spans="1:22" s="5" customFormat="1" x14ac:dyDescent="0.25">
      <c r="A204" s="85"/>
      <c r="B204" s="88"/>
      <c r="C204" s="73" t="s">
        <v>18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5"/>
      <c r="N204" s="76" t="s">
        <v>19</v>
      </c>
      <c r="O204" s="77"/>
      <c r="P204" s="68"/>
      <c r="Q204" s="94"/>
      <c r="R204" s="94"/>
      <c r="S204" s="94"/>
      <c r="T204" s="94"/>
      <c r="U204" s="68"/>
      <c r="V204" s="71"/>
    </row>
    <row r="205" spans="1:22" s="5" customFormat="1" x14ac:dyDescent="0.25">
      <c r="A205" s="85"/>
      <c r="B205" s="88"/>
      <c r="C205" s="80" t="s">
        <v>20</v>
      </c>
      <c r="D205" s="81"/>
      <c r="E205" s="81"/>
      <c r="F205" s="81"/>
      <c r="G205" s="81"/>
      <c r="H205" s="81"/>
      <c r="I205" s="81"/>
      <c r="J205" s="81"/>
      <c r="K205" s="81"/>
      <c r="L205" s="82"/>
      <c r="M205" s="83" t="s">
        <v>21</v>
      </c>
      <c r="N205" s="78"/>
      <c r="O205" s="79"/>
      <c r="P205" s="68"/>
      <c r="Q205" s="94"/>
      <c r="R205" s="94"/>
      <c r="S205" s="94"/>
      <c r="T205" s="94"/>
      <c r="U205" s="68"/>
      <c r="V205" s="71"/>
    </row>
    <row r="206" spans="1:22" s="5" customFormat="1" x14ac:dyDescent="0.25">
      <c r="A206" s="85"/>
      <c r="B206" s="88"/>
      <c r="C206" s="80" t="s">
        <v>22</v>
      </c>
      <c r="D206" s="81"/>
      <c r="E206" s="82"/>
      <c r="F206" s="80" t="s">
        <v>23</v>
      </c>
      <c r="G206" s="81"/>
      <c r="H206" s="82"/>
      <c r="I206" s="80" t="s">
        <v>24</v>
      </c>
      <c r="J206" s="82"/>
      <c r="K206" s="80" t="s">
        <v>25</v>
      </c>
      <c r="L206" s="82"/>
      <c r="M206" s="68"/>
      <c r="N206" s="83" t="s">
        <v>26</v>
      </c>
      <c r="O206" s="83" t="s">
        <v>27</v>
      </c>
      <c r="P206" s="68"/>
      <c r="Q206" s="94"/>
      <c r="R206" s="94"/>
      <c r="S206" s="94"/>
      <c r="T206" s="94"/>
      <c r="U206" s="68"/>
      <c r="V206" s="71"/>
    </row>
    <row r="207" spans="1:22" s="5" customFormat="1" ht="113.25" thickBot="1" x14ac:dyDescent="0.3">
      <c r="A207" s="86"/>
      <c r="B207" s="89"/>
      <c r="C207" s="10" t="s">
        <v>28</v>
      </c>
      <c r="D207" s="10" t="s">
        <v>29</v>
      </c>
      <c r="E207" s="10" t="s">
        <v>30</v>
      </c>
      <c r="F207" s="10" t="s">
        <v>31</v>
      </c>
      <c r="G207" s="10" t="s">
        <v>32</v>
      </c>
      <c r="H207" s="10" t="s">
        <v>33</v>
      </c>
      <c r="I207" s="10" t="s">
        <v>34</v>
      </c>
      <c r="J207" s="10" t="s">
        <v>35</v>
      </c>
      <c r="K207" s="10" t="s">
        <v>36</v>
      </c>
      <c r="L207" s="10" t="s">
        <v>37</v>
      </c>
      <c r="M207" s="69"/>
      <c r="N207" s="69"/>
      <c r="O207" s="69"/>
      <c r="P207" s="69"/>
      <c r="Q207" s="95"/>
      <c r="R207" s="95"/>
      <c r="S207" s="95"/>
      <c r="T207" s="95"/>
      <c r="U207" s="69"/>
      <c r="V207" s="72"/>
    </row>
    <row r="208" spans="1:22" s="5" customFormat="1" ht="15.75" thickBot="1" x14ac:dyDescent="0.3">
      <c r="A208" s="7">
        <v>1</v>
      </c>
      <c r="B208" s="8">
        <v>2</v>
      </c>
      <c r="C208" s="8">
        <v>3</v>
      </c>
      <c r="D208" s="8">
        <v>4</v>
      </c>
      <c r="E208" s="8">
        <v>5</v>
      </c>
      <c r="F208" s="8">
        <v>6</v>
      </c>
      <c r="G208" s="8">
        <v>7</v>
      </c>
      <c r="H208" s="8">
        <v>8</v>
      </c>
      <c r="I208" s="8">
        <v>9</v>
      </c>
      <c r="J208" s="8">
        <v>10</v>
      </c>
      <c r="K208" s="8">
        <v>11</v>
      </c>
      <c r="L208" s="8">
        <v>12</v>
      </c>
      <c r="M208" s="8">
        <v>13</v>
      </c>
      <c r="N208" s="8">
        <v>14</v>
      </c>
      <c r="O208" s="8">
        <v>15</v>
      </c>
      <c r="P208" s="8">
        <v>16</v>
      </c>
      <c r="Q208" s="8">
        <v>17</v>
      </c>
      <c r="R208" s="8">
        <v>18</v>
      </c>
      <c r="S208" s="8">
        <v>19</v>
      </c>
      <c r="T208" s="8">
        <v>20</v>
      </c>
      <c r="U208" s="8">
        <v>21</v>
      </c>
      <c r="V208" s="9">
        <v>22</v>
      </c>
    </row>
    <row r="209" spans="1:22" s="23" customFormat="1" x14ac:dyDescent="0.25">
      <c r="A209" s="27"/>
      <c r="B209" s="28" t="s">
        <v>48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</row>
    <row r="210" spans="1:22" s="23" customFormat="1" x14ac:dyDescent="0.25">
      <c r="A210" s="29"/>
      <c r="B210" s="29" t="s">
        <v>49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/>
      <c r="Q210" s="29"/>
      <c r="R210" s="29"/>
      <c r="S210" s="29">
        <v>0</v>
      </c>
      <c r="T210" s="29">
        <v>0</v>
      </c>
      <c r="U210" s="29"/>
      <c r="V210" s="29"/>
    </row>
    <row r="211" spans="1:22" s="23" customFormat="1" x14ac:dyDescent="0.25">
      <c r="A211" s="27"/>
      <c r="B211" s="28" t="s">
        <v>50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</row>
    <row r="212" spans="1:22" s="23" customFormat="1" x14ac:dyDescent="0.25">
      <c r="A212" s="29"/>
      <c r="B212" s="29" t="s">
        <v>49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/>
      <c r="Q212" s="29"/>
      <c r="R212" s="29"/>
      <c r="S212" s="29">
        <v>0</v>
      </c>
      <c r="T212" s="29">
        <v>0</v>
      </c>
      <c r="U212" s="29"/>
      <c r="V212" s="29"/>
    </row>
    <row r="213" spans="1:22" s="23" customFormat="1" x14ac:dyDescent="0.25">
      <c r="A213" s="27"/>
      <c r="B213" s="28" t="s">
        <v>51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</row>
    <row r="214" spans="1:22" s="23" customFormat="1" x14ac:dyDescent="0.25">
      <c r="A214" s="29"/>
      <c r="B214" s="29" t="s">
        <v>49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/>
      <c r="Q214" s="29"/>
      <c r="R214" s="29"/>
      <c r="S214" s="29">
        <v>0</v>
      </c>
      <c r="T214" s="29">
        <v>0</v>
      </c>
      <c r="U214" s="29"/>
      <c r="V214" s="29"/>
    </row>
    <row r="215" spans="1:22" s="23" customFormat="1" x14ac:dyDescent="0.25">
      <c r="A215" s="27"/>
      <c r="B215" s="28" t="s">
        <v>52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</row>
    <row r="216" spans="1:22" s="23" customFormat="1" x14ac:dyDescent="0.25">
      <c r="A216" s="29"/>
      <c r="B216" s="29" t="s">
        <v>49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/>
      <c r="Q216" s="29"/>
      <c r="R216" s="29"/>
      <c r="S216" s="29">
        <v>0</v>
      </c>
      <c r="T216" s="29">
        <v>0</v>
      </c>
      <c r="U216" s="29"/>
      <c r="V216" s="29"/>
    </row>
    <row r="217" spans="1:22" s="23" customFormat="1" x14ac:dyDescent="0.25">
      <c r="A217" s="27"/>
      <c r="B217" s="28" t="s">
        <v>53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</row>
    <row r="218" spans="1:22" s="23" customFormat="1" x14ac:dyDescent="0.25">
      <c r="A218" s="29"/>
      <c r="B218" s="29" t="s">
        <v>49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/>
      <c r="Q218" s="29"/>
      <c r="R218" s="29"/>
      <c r="S218" s="29">
        <v>0</v>
      </c>
      <c r="T218" s="29">
        <v>0</v>
      </c>
      <c r="U218" s="29"/>
      <c r="V218" s="29"/>
    </row>
    <row r="219" spans="1:22" s="23" customFormat="1" x14ac:dyDescent="0.25">
      <c r="A219" s="27"/>
      <c r="B219" s="28" t="s">
        <v>54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</row>
    <row r="220" spans="1:22" s="23" customFormat="1" x14ac:dyDescent="0.25">
      <c r="A220" s="29"/>
      <c r="B220" s="29" t="s">
        <v>49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/>
      <c r="Q220" s="29"/>
      <c r="R220" s="29"/>
      <c r="S220" s="29">
        <v>0</v>
      </c>
      <c r="T220" s="29">
        <v>0</v>
      </c>
      <c r="U220" s="29"/>
      <c r="V220" s="29"/>
    </row>
    <row r="221" spans="1:22" s="23" customFormat="1" x14ac:dyDescent="0.25">
      <c r="A221" s="27"/>
      <c r="B221" s="28" t="s">
        <v>55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</row>
    <row r="222" spans="1:22" s="23" customFormat="1" x14ac:dyDescent="0.25">
      <c r="A222" s="29"/>
      <c r="B222" s="29" t="s">
        <v>49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/>
      <c r="Q222" s="29"/>
      <c r="R222" s="29"/>
      <c r="S222" s="29">
        <v>0</v>
      </c>
      <c r="T222" s="29">
        <v>0</v>
      </c>
      <c r="U222" s="29"/>
      <c r="V222" s="29"/>
    </row>
    <row r="223" spans="1:22" s="23" customFormat="1" x14ac:dyDescent="0.25">
      <c r="A223" s="27"/>
      <c r="B223" s="28" t="s">
        <v>56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</row>
    <row r="224" spans="1:22" s="23" customFormat="1" x14ac:dyDescent="0.25">
      <c r="A224" s="29"/>
      <c r="B224" s="29" t="s">
        <v>49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s="23" customFormat="1" x14ac:dyDescent="0.25">
      <c r="A225" s="27"/>
      <c r="B225" s="28" t="s">
        <v>57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</row>
    <row r="226" spans="1:22" s="23" customFormat="1" x14ac:dyDescent="0.25">
      <c r="A226" s="29"/>
      <c r="B226" s="29" t="s">
        <v>49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s="23" customFormat="1" x14ac:dyDescent="0.25">
      <c r="A227" s="27"/>
      <c r="B227" s="28" t="s">
        <v>58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</row>
    <row r="228" spans="1:22" s="23" customFormat="1" x14ac:dyDescent="0.25">
      <c r="A228" s="29"/>
      <c r="B228" s="29" t="s">
        <v>49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s="23" customFormat="1" x14ac:dyDescent="0.25">
      <c r="A229" s="27"/>
      <c r="B229" s="28" t="s">
        <v>59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s="23" customFormat="1" x14ac:dyDescent="0.25">
      <c r="A230" s="29"/>
      <c r="B230" s="29" t="s">
        <v>49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s="23" customFormat="1" x14ac:dyDescent="0.25">
      <c r="A231" s="27"/>
      <c r="B231" s="28" t="s">
        <v>60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</row>
    <row r="232" spans="1:22" s="23" customFormat="1" x14ac:dyDescent="0.25">
      <c r="A232" s="29"/>
      <c r="B232" s="29" t="s">
        <v>49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5" spans="1:22" s="5" customFormat="1" ht="18.75" x14ac:dyDescent="0.25">
      <c r="A235" s="96" t="s">
        <v>43</v>
      </c>
      <c r="B235" s="96"/>
      <c r="C235" s="96"/>
      <c r="D235" s="96"/>
      <c r="E235" s="96"/>
      <c r="F235" s="96"/>
      <c r="G235" s="96"/>
      <c r="H235" s="96"/>
      <c r="I235" s="96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5" customFormat="1" ht="15.75" thickBot="1" x14ac:dyDescent="0.3">
      <c r="U236" s="6"/>
      <c r="V236" s="6"/>
    </row>
    <row r="237" spans="1:22" s="5" customFormat="1" x14ac:dyDescent="0.25">
      <c r="A237" s="84" t="s">
        <v>8</v>
      </c>
      <c r="B237" s="87" t="s">
        <v>9</v>
      </c>
      <c r="C237" s="90" t="s">
        <v>10</v>
      </c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2"/>
      <c r="P237" s="67" t="s">
        <v>11</v>
      </c>
      <c r="Q237" s="93" t="s">
        <v>12</v>
      </c>
      <c r="R237" s="93" t="s">
        <v>13</v>
      </c>
      <c r="S237" s="93" t="s">
        <v>14</v>
      </c>
      <c r="T237" s="93" t="s">
        <v>15</v>
      </c>
      <c r="U237" s="67" t="s">
        <v>16</v>
      </c>
      <c r="V237" s="70" t="s">
        <v>17</v>
      </c>
    </row>
    <row r="238" spans="1:22" s="5" customFormat="1" x14ac:dyDescent="0.25">
      <c r="A238" s="85"/>
      <c r="B238" s="88"/>
      <c r="C238" s="73" t="s">
        <v>18</v>
      </c>
      <c r="D238" s="74"/>
      <c r="E238" s="74"/>
      <c r="F238" s="74"/>
      <c r="G238" s="74"/>
      <c r="H238" s="74"/>
      <c r="I238" s="74"/>
      <c r="J238" s="74"/>
      <c r="K238" s="74"/>
      <c r="L238" s="74"/>
      <c r="M238" s="75"/>
      <c r="N238" s="76" t="s">
        <v>19</v>
      </c>
      <c r="O238" s="77"/>
      <c r="P238" s="68"/>
      <c r="Q238" s="94"/>
      <c r="R238" s="94"/>
      <c r="S238" s="94"/>
      <c r="T238" s="94"/>
      <c r="U238" s="68"/>
      <c r="V238" s="71"/>
    </row>
    <row r="239" spans="1:22" s="5" customFormat="1" x14ac:dyDescent="0.25">
      <c r="A239" s="85"/>
      <c r="B239" s="88"/>
      <c r="C239" s="80" t="s">
        <v>20</v>
      </c>
      <c r="D239" s="81"/>
      <c r="E239" s="81"/>
      <c r="F239" s="81"/>
      <c r="G239" s="81"/>
      <c r="H239" s="81"/>
      <c r="I239" s="81"/>
      <c r="J239" s="81"/>
      <c r="K239" s="81"/>
      <c r="L239" s="82"/>
      <c r="M239" s="83" t="s">
        <v>21</v>
      </c>
      <c r="N239" s="78"/>
      <c r="O239" s="79"/>
      <c r="P239" s="68"/>
      <c r="Q239" s="94"/>
      <c r="R239" s="94"/>
      <c r="S239" s="94"/>
      <c r="T239" s="94"/>
      <c r="U239" s="68"/>
      <c r="V239" s="71"/>
    </row>
    <row r="240" spans="1:22" s="5" customFormat="1" x14ac:dyDescent="0.25">
      <c r="A240" s="85"/>
      <c r="B240" s="88"/>
      <c r="C240" s="80" t="s">
        <v>22</v>
      </c>
      <c r="D240" s="81"/>
      <c r="E240" s="82"/>
      <c r="F240" s="80" t="s">
        <v>23</v>
      </c>
      <c r="G240" s="81"/>
      <c r="H240" s="82"/>
      <c r="I240" s="80" t="s">
        <v>24</v>
      </c>
      <c r="J240" s="82"/>
      <c r="K240" s="80" t="s">
        <v>25</v>
      </c>
      <c r="L240" s="82"/>
      <c r="M240" s="68"/>
      <c r="N240" s="83" t="s">
        <v>26</v>
      </c>
      <c r="O240" s="83" t="s">
        <v>27</v>
      </c>
      <c r="P240" s="68"/>
      <c r="Q240" s="94"/>
      <c r="R240" s="94"/>
      <c r="S240" s="94"/>
      <c r="T240" s="94"/>
      <c r="U240" s="68"/>
      <c r="V240" s="71"/>
    </row>
    <row r="241" spans="1:22" s="5" customFormat="1" ht="113.25" thickBot="1" x14ac:dyDescent="0.3">
      <c r="A241" s="86"/>
      <c r="B241" s="89"/>
      <c r="C241" s="10" t="s">
        <v>28</v>
      </c>
      <c r="D241" s="10" t="s">
        <v>29</v>
      </c>
      <c r="E241" s="10" t="s">
        <v>30</v>
      </c>
      <c r="F241" s="10" t="s">
        <v>31</v>
      </c>
      <c r="G241" s="10" t="s">
        <v>32</v>
      </c>
      <c r="H241" s="10" t="s">
        <v>33</v>
      </c>
      <c r="I241" s="10" t="s">
        <v>34</v>
      </c>
      <c r="J241" s="10" t="s">
        <v>35</v>
      </c>
      <c r="K241" s="10" t="s">
        <v>36</v>
      </c>
      <c r="L241" s="10" t="s">
        <v>37</v>
      </c>
      <c r="M241" s="69"/>
      <c r="N241" s="69"/>
      <c r="O241" s="69"/>
      <c r="P241" s="69"/>
      <c r="Q241" s="95"/>
      <c r="R241" s="95"/>
      <c r="S241" s="95"/>
      <c r="T241" s="95"/>
      <c r="U241" s="69"/>
      <c r="V241" s="72"/>
    </row>
    <row r="242" spans="1:22" s="5" customFormat="1" ht="15.75" thickBot="1" x14ac:dyDescent="0.3">
      <c r="A242" s="7">
        <v>1</v>
      </c>
      <c r="B242" s="8">
        <v>2</v>
      </c>
      <c r="C242" s="8">
        <v>3</v>
      </c>
      <c r="D242" s="8">
        <v>4</v>
      </c>
      <c r="E242" s="8">
        <v>5</v>
      </c>
      <c r="F242" s="8">
        <v>6</v>
      </c>
      <c r="G242" s="8">
        <v>7</v>
      </c>
      <c r="H242" s="8">
        <v>8</v>
      </c>
      <c r="I242" s="8">
        <v>9</v>
      </c>
      <c r="J242" s="8">
        <v>10</v>
      </c>
      <c r="K242" s="8">
        <v>11</v>
      </c>
      <c r="L242" s="8">
        <v>12</v>
      </c>
      <c r="M242" s="8">
        <v>13</v>
      </c>
      <c r="N242" s="8">
        <v>14</v>
      </c>
      <c r="O242" s="8">
        <v>15</v>
      </c>
      <c r="P242" s="8">
        <v>16</v>
      </c>
      <c r="Q242" s="8">
        <v>17</v>
      </c>
      <c r="R242" s="8">
        <v>18</v>
      </c>
      <c r="S242" s="8">
        <v>19</v>
      </c>
      <c r="T242" s="8">
        <v>20</v>
      </c>
      <c r="U242" s="8">
        <v>21</v>
      </c>
      <c r="V242" s="9">
        <v>22</v>
      </c>
    </row>
    <row r="243" spans="1:22" s="23" customFormat="1" x14ac:dyDescent="0.25">
      <c r="A243" s="27"/>
      <c r="B243" s="28" t="s">
        <v>48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</row>
    <row r="244" spans="1:22" s="23" customFormat="1" x14ac:dyDescent="0.25">
      <c r="A244" s="29"/>
      <c r="B244" s="29" t="s">
        <v>49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/>
      <c r="Q244" s="29"/>
      <c r="R244" s="29"/>
      <c r="S244" s="29">
        <v>0</v>
      </c>
      <c r="T244" s="29">
        <v>0</v>
      </c>
      <c r="U244" s="29"/>
      <c r="V244" s="29"/>
    </row>
    <row r="245" spans="1:22" s="23" customFormat="1" x14ac:dyDescent="0.25">
      <c r="A245" s="27"/>
      <c r="B245" s="28" t="s">
        <v>50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</row>
    <row r="246" spans="1:22" s="23" customFormat="1" x14ac:dyDescent="0.25">
      <c r="A246" s="29"/>
      <c r="B246" s="29" t="s">
        <v>49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/>
      <c r="Q246" s="29"/>
      <c r="R246" s="29"/>
      <c r="S246" s="29">
        <v>0</v>
      </c>
      <c r="T246" s="29">
        <v>0</v>
      </c>
      <c r="U246" s="29"/>
      <c r="V246" s="29"/>
    </row>
    <row r="247" spans="1:22" s="23" customFormat="1" x14ac:dyDescent="0.25">
      <c r="A247" s="27"/>
      <c r="B247" s="28" t="s">
        <v>51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</row>
    <row r="248" spans="1:22" s="23" customFormat="1" x14ac:dyDescent="0.25">
      <c r="A248" s="29"/>
      <c r="B248" s="29" t="s">
        <v>49</v>
      </c>
      <c r="C248" s="29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/>
      <c r="Q248" s="29"/>
      <c r="R248" s="29"/>
      <c r="S248" s="29">
        <v>0</v>
      </c>
      <c r="T248" s="29">
        <v>0</v>
      </c>
      <c r="U248" s="29"/>
      <c r="V248" s="29"/>
    </row>
    <row r="249" spans="1:22" s="23" customFormat="1" x14ac:dyDescent="0.25">
      <c r="A249" s="27"/>
      <c r="B249" s="28" t="s">
        <v>52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</row>
    <row r="250" spans="1:22" s="23" customFormat="1" ht="120" x14ac:dyDescent="0.25">
      <c r="A250" s="27"/>
      <c r="B250" s="51" t="s">
        <v>130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1</v>
      </c>
      <c r="L250" s="43">
        <v>0</v>
      </c>
      <c r="M250" s="43">
        <v>0</v>
      </c>
      <c r="N250" s="43">
        <v>0</v>
      </c>
      <c r="O250" s="43">
        <v>0</v>
      </c>
      <c r="P250" s="57" t="s">
        <v>131</v>
      </c>
      <c r="Q250" s="43" t="s">
        <v>61</v>
      </c>
      <c r="R250" s="43" t="s">
        <v>116</v>
      </c>
      <c r="S250" s="43">
        <v>5</v>
      </c>
      <c r="T250" s="46">
        <v>5353.9</v>
      </c>
      <c r="U250" s="60" t="s">
        <v>122</v>
      </c>
      <c r="V250" s="60" t="s">
        <v>122</v>
      </c>
    </row>
    <row r="251" spans="1:22" s="23" customFormat="1" x14ac:dyDescent="0.25">
      <c r="A251" s="29"/>
      <c r="B251" s="29" t="s">
        <v>49</v>
      </c>
      <c r="C251" s="29">
        <f>SUM(C250)</f>
        <v>0</v>
      </c>
      <c r="D251" s="29">
        <f t="shared" ref="D251:O251" si="24">SUM(D250)</f>
        <v>0</v>
      </c>
      <c r="E251" s="29">
        <f t="shared" si="24"/>
        <v>0</v>
      </c>
      <c r="F251" s="29">
        <f t="shared" si="24"/>
        <v>0</v>
      </c>
      <c r="G251" s="29">
        <f t="shared" si="24"/>
        <v>0</v>
      </c>
      <c r="H251" s="29">
        <f t="shared" si="24"/>
        <v>0</v>
      </c>
      <c r="I251" s="29">
        <f t="shared" si="24"/>
        <v>0</v>
      </c>
      <c r="J251" s="29">
        <f t="shared" si="24"/>
        <v>0</v>
      </c>
      <c r="K251" s="29">
        <f t="shared" si="24"/>
        <v>1</v>
      </c>
      <c r="L251" s="29">
        <f t="shared" si="24"/>
        <v>0</v>
      </c>
      <c r="M251" s="29">
        <f t="shared" si="24"/>
        <v>0</v>
      </c>
      <c r="N251" s="29">
        <f t="shared" si="24"/>
        <v>0</v>
      </c>
      <c r="O251" s="29">
        <f t="shared" si="24"/>
        <v>0</v>
      </c>
      <c r="P251" s="29"/>
      <c r="Q251" s="29"/>
      <c r="R251" s="29"/>
      <c r="S251" s="29">
        <f t="shared" ref="S251:T251" si="25">SUM(S250)</f>
        <v>5</v>
      </c>
      <c r="T251" s="29">
        <f t="shared" si="25"/>
        <v>5353.9</v>
      </c>
      <c r="U251" s="29"/>
      <c r="V251" s="29"/>
    </row>
    <row r="252" spans="1:22" s="23" customFormat="1" x14ac:dyDescent="0.25">
      <c r="A252" s="27"/>
      <c r="B252" s="28" t="s">
        <v>53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</row>
    <row r="253" spans="1:22" s="23" customFormat="1" x14ac:dyDescent="0.25">
      <c r="A253" s="29"/>
      <c r="B253" s="29" t="s">
        <v>49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/>
      <c r="Q253" s="29"/>
      <c r="R253" s="29"/>
      <c r="S253" s="29">
        <v>0</v>
      </c>
      <c r="T253" s="29">
        <v>0</v>
      </c>
      <c r="U253" s="29"/>
      <c r="V253" s="29"/>
    </row>
    <row r="254" spans="1:22" s="23" customFormat="1" x14ac:dyDescent="0.25">
      <c r="A254" s="27"/>
      <c r="B254" s="28" t="s">
        <v>54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</row>
    <row r="255" spans="1:22" s="23" customFormat="1" x14ac:dyDescent="0.25">
      <c r="A255" s="29"/>
      <c r="B255" s="29" t="s">
        <v>49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/>
      <c r="Q255" s="29"/>
      <c r="R255" s="29"/>
      <c r="S255" s="29">
        <v>0</v>
      </c>
      <c r="T255" s="29">
        <v>0</v>
      </c>
      <c r="U255" s="29"/>
      <c r="V255" s="29"/>
    </row>
    <row r="256" spans="1:22" s="23" customFormat="1" x14ac:dyDescent="0.25">
      <c r="A256" s="27"/>
      <c r="B256" s="28" t="s">
        <v>55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</row>
    <row r="257" spans="1:22" s="23" customFormat="1" x14ac:dyDescent="0.25">
      <c r="A257" s="29"/>
      <c r="B257" s="29" t="s">
        <v>49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/>
      <c r="Q257" s="29"/>
      <c r="R257" s="29"/>
      <c r="S257" s="29">
        <v>0</v>
      </c>
      <c r="T257" s="29">
        <v>0</v>
      </c>
      <c r="U257" s="29"/>
      <c r="V257" s="29"/>
    </row>
    <row r="258" spans="1:22" s="23" customFormat="1" x14ac:dyDescent="0.25">
      <c r="A258" s="27"/>
      <c r="B258" s="28" t="s">
        <v>56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</row>
    <row r="259" spans="1:22" s="23" customFormat="1" x14ac:dyDescent="0.25">
      <c r="A259" s="29"/>
      <c r="B259" s="29" t="s">
        <v>49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s="23" customFormat="1" x14ac:dyDescent="0.25">
      <c r="A260" s="27"/>
      <c r="B260" s="28" t="s">
        <v>57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</row>
    <row r="261" spans="1:22" s="23" customFormat="1" x14ac:dyDescent="0.25">
      <c r="A261" s="29"/>
      <c r="B261" s="29" t="s">
        <v>49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s="23" customFormat="1" x14ac:dyDescent="0.25">
      <c r="A262" s="27"/>
      <c r="B262" s="28" t="s">
        <v>58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s="23" customFormat="1" x14ac:dyDescent="0.25">
      <c r="A263" s="29"/>
      <c r="B263" s="29" t="s">
        <v>49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s="23" customFormat="1" x14ac:dyDescent="0.25">
      <c r="A264" s="27"/>
      <c r="B264" s="28" t="s">
        <v>59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22" s="23" customFormat="1" x14ac:dyDescent="0.25">
      <c r="A265" s="29"/>
      <c r="B265" s="29" t="s">
        <v>49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s="23" customFormat="1" x14ac:dyDescent="0.25">
      <c r="A266" s="27"/>
      <c r="B266" s="28" t="s">
        <v>60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22" s="23" customFormat="1" x14ac:dyDescent="0.25">
      <c r="A267" s="29"/>
      <c r="B267" s="29" t="s">
        <v>49</v>
      </c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70" spans="1:22" s="5" customFormat="1" ht="18.75" x14ac:dyDescent="0.25">
      <c r="A270" s="96" t="s">
        <v>44</v>
      </c>
      <c r="B270" s="96"/>
      <c r="C270" s="96"/>
      <c r="D270" s="96"/>
      <c r="E270" s="96"/>
      <c r="F270" s="96"/>
      <c r="G270" s="96"/>
      <c r="H270" s="96"/>
      <c r="I270" s="9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5" customFormat="1" ht="15.75" thickBot="1" x14ac:dyDescent="0.3">
      <c r="U271" s="6"/>
      <c r="V271" s="6"/>
    </row>
    <row r="272" spans="1:22" s="5" customFormat="1" x14ac:dyDescent="0.25">
      <c r="A272" s="84" t="s">
        <v>8</v>
      </c>
      <c r="B272" s="87" t="s">
        <v>9</v>
      </c>
      <c r="C272" s="90" t="s">
        <v>10</v>
      </c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2"/>
      <c r="P272" s="67" t="s">
        <v>11</v>
      </c>
      <c r="Q272" s="93" t="s">
        <v>12</v>
      </c>
      <c r="R272" s="93" t="s">
        <v>13</v>
      </c>
      <c r="S272" s="93" t="s">
        <v>14</v>
      </c>
      <c r="T272" s="93" t="s">
        <v>15</v>
      </c>
      <c r="U272" s="67" t="s">
        <v>16</v>
      </c>
      <c r="V272" s="70" t="s">
        <v>17</v>
      </c>
    </row>
    <row r="273" spans="1:22" s="5" customFormat="1" x14ac:dyDescent="0.25">
      <c r="A273" s="85"/>
      <c r="B273" s="88"/>
      <c r="C273" s="73" t="s">
        <v>18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5"/>
      <c r="N273" s="76" t="s">
        <v>19</v>
      </c>
      <c r="O273" s="77"/>
      <c r="P273" s="68"/>
      <c r="Q273" s="94"/>
      <c r="R273" s="94"/>
      <c r="S273" s="94"/>
      <c r="T273" s="94"/>
      <c r="U273" s="68"/>
      <c r="V273" s="71"/>
    </row>
    <row r="274" spans="1:22" s="5" customFormat="1" x14ac:dyDescent="0.25">
      <c r="A274" s="85"/>
      <c r="B274" s="88"/>
      <c r="C274" s="80" t="s">
        <v>20</v>
      </c>
      <c r="D274" s="81"/>
      <c r="E274" s="81"/>
      <c r="F274" s="81"/>
      <c r="G274" s="81"/>
      <c r="H274" s="81"/>
      <c r="I274" s="81"/>
      <c r="J274" s="81"/>
      <c r="K274" s="81"/>
      <c r="L274" s="82"/>
      <c r="M274" s="83" t="s">
        <v>21</v>
      </c>
      <c r="N274" s="78"/>
      <c r="O274" s="79"/>
      <c r="P274" s="68"/>
      <c r="Q274" s="94"/>
      <c r="R274" s="94"/>
      <c r="S274" s="94"/>
      <c r="T274" s="94"/>
      <c r="U274" s="68"/>
      <c r="V274" s="71"/>
    </row>
    <row r="275" spans="1:22" s="5" customFormat="1" x14ac:dyDescent="0.25">
      <c r="A275" s="85"/>
      <c r="B275" s="88"/>
      <c r="C275" s="80" t="s">
        <v>22</v>
      </c>
      <c r="D275" s="81"/>
      <c r="E275" s="82"/>
      <c r="F275" s="80" t="s">
        <v>23</v>
      </c>
      <c r="G275" s="81"/>
      <c r="H275" s="82"/>
      <c r="I275" s="80" t="s">
        <v>24</v>
      </c>
      <c r="J275" s="82"/>
      <c r="K275" s="80" t="s">
        <v>25</v>
      </c>
      <c r="L275" s="82"/>
      <c r="M275" s="68"/>
      <c r="N275" s="83" t="s">
        <v>26</v>
      </c>
      <c r="O275" s="83" t="s">
        <v>27</v>
      </c>
      <c r="P275" s="68"/>
      <c r="Q275" s="94"/>
      <c r="R275" s="94"/>
      <c r="S275" s="94"/>
      <c r="T275" s="94"/>
      <c r="U275" s="68"/>
      <c r="V275" s="71"/>
    </row>
    <row r="276" spans="1:22" s="5" customFormat="1" ht="113.25" thickBot="1" x14ac:dyDescent="0.3">
      <c r="A276" s="86"/>
      <c r="B276" s="89"/>
      <c r="C276" s="10" t="s">
        <v>28</v>
      </c>
      <c r="D276" s="10" t="s">
        <v>29</v>
      </c>
      <c r="E276" s="10" t="s">
        <v>30</v>
      </c>
      <c r="F276" s="10" t="s">
        <v>31</v>
      </c>
      <c r="G276" s="10" t="s">
        <v>32</v>
      </c>
      <c r="H276" s="10" t="s">
        <v>33</v>
      </c>
      <c r="I276" s="10" t="s">
        <v>34</v>
      </c>
      <c r="J276" s="10" t="s">
        <v>35</v>
      </c>
      <c r="K276" s="10" t="s">
        <v>36</v>
      </c>
      <c r="L276" s="10" t="s">
        <v>37</v>
      </c>
      <c r="M276" s="69"/>
      <c r="N276" s="69"/>
      <c r="O276" s="69"/>
      <c r="P276" s="69"/>
      <c r="Q276" s="95"/>
      <c r="R276" s="95"/>
      <c r="S276" s="95"/>
      <c r="T276" s="95"/>
      <c r="U276" s="69"/>
      <c r="V276" s="72"/>
    </row>
    <row r="277" spans="1:22" s="5" customFormat="1" ht="15.75" thickBot="1" x14ac:dyDescent="0.3">
      <c r="A277" s="7">
        <v>1</v>
      </c>
      <c r="B277" s="8">
        <v>2</v>
      </c>
      <c r="C277" s="8">
        <v>3</v>
      </c>
      <c r="D277" s="8">
        <v>4</v>
      </c>
      <c r="E277" s="8">
        <v>5</v>
      </c>
      <c r="F277" s="8">
        <v>6</v>
      </c>
      <c r="G277" s="8">
        <v>7</v>
      </c>
      <c r="H277" s="8">
        <v>8</v>
      </c>
      <c r="I277" s="8">
        <v>9</v>
      </c>
      <c r="J277" s="8">
        <v>10</v>
      </c>
      <c r="K277" s="8">
        <v>11</v>
      </c>
      <c r="L277" s="8">
        <v>12</v>
      </c>
      <c r="M277" s="8">
        <v>13</v>
      </c>
      <c r="N277" s="8">
        <v>14</v>
      </c>
      <c r="O277" s="8">
        <v>15</v>
      </c>
      <c r="P277" s="8">
        <v>16</v>
      </c>
      <c r="Q277" s="8">
        <v>17</v>
      </c>
      <c r="R277" s="8">
        <v>18</v>
      </c>
      <c r="S277" s="8">
        <v>19</v>
      </c>
      <c r="T277" s="8">
        <v>20</v>
      </c>
      <c r="U277" s="8">
        <v>21</v>
      </c>
      <c r="V277" s="9">
        <v>22</v>
      </c>
    </row>
    <row r="278" spans="1:22" s="23" customFormat="1" x14ac:dyDescent="0.25">
      <c r="A278" s="27"/>
      <c r="B278" s="28" t="s">
        <v>48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</row>
    <row r="279" spans="1:22" s="23" customFormat="1" x14ac:dyDescent="0.25">
      <c r="A279" s="29"/>
      <c r="B279" s="29" t="s">
        <v>49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/>
      <c r="Q279" s="29"/>
      <c r="R279" s="29"/>
      <c r="S279" s="29">
        <v>0</v>
      </c>
      <c r="T279" s="29">
        <v>0</v>
      </c>
      <c r="U279" s="29"/>
      <c r="V279" s="29"/>
    </row>
    <row r="280" spans="1:22" s="23" customFormat="1" x14ac:dyDescent="0.25">
      <c r="A280" s="27"/>
      <c r="B280" s="28" t="s">
        <v>50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</row>
    <row r="281" spans="1:22" s="23" customFormat="1" x14ac:dyDescent="0.25">
      <c r="A281" s="29"/>
      <c r="B281" s="29" t="s">
        <v>49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/>
      <c r="Q281" s="29"/>
      <c r="R281" s="29"/>
      <c r="S281" s="29">
        <v>0</v>
      </c>
      <c r="T281" s="29">
        <v>0</v>
      </c>
      <c r="U281" s="29"/>
      <c r="V281" s="29"/>
    </row>
    <row r="282" spans="1:22" s="23" customFormat="1" x14ac:dyDescent="0.25">
      <c r="A282" s="27"/>
      <c r="B282" s="28" t="s">
        <v>51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</row>
    <row r="283" spans="1:22" s="23" customFormat="1" x14ac:dyDescent="0.25">
      <c r="A283" s="29"/>
      <c r="B283" s="29" t="s">
        <v>49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/>
      <c r="Q283" s="29"/>
      <c r="R283" s="29"/>
      <c r="S283" s="29">
        <v>0</v>
      </c>
      <c r="T283" s="29">
        <v>0</v>
      </c>
      <c r="U283" s="29"/>
      <c r="V283" s="29"/>
    </row>
    <row r="284" spans="1:22" s="23" customFormat="1" x14ac:dyDescent="0.25">
      <c r="A284" s="27"/>
      <c r="B284" s="28" t="s">
        <v>52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</row>
    <row r="285" spans="1:22" s="23" customFormat="1" x14ac:dyDescent="0.25">
      <c r="A285" s="29"/>
      <c r="B285" s="29" t="s">
        <v>49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/>
      <c r="Q285" s="29"/>
      <c r="R285" s="29"/>
      <c r="S285" s="29">
        <v>0</v>
      </c>
      <c r="T285" s="29">
        <v>0</v>
      </c>
      <c r="U285" s="29"/>
      <c r="V285" s="29"/>
    </row>
    <row r="286" spans="1:22" s="23" customFormat="1" x14ac:dyDescent="0.25">
      <c r="A286" s="27"/>
      <c r="B286" s="28" t="s">
        <v>53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</row>
    <row r="287" spans="1:22" s="23" customFormat="1" x14ac:dyDescent="0.25">
      <c r="A287" s="29"/>
      <c r="B287" s="29" t="s">
        <v>49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/>
      <c r="Q287" s="29"/>
      <c r="R287" s="29"/>
      <c r="S287" s="29">
        <v>0</v>
      </c>
      <c r="T287" s="29">
        <v>0</v>
      </c>
      <c r="U287" s="29"/>
      <c r="V287" s="29"/>
    </row>
    <row r="288" spans="1:22" s="23" customFormat="1" x14ac:dyDescent="0.25">
      <c r="A288" s="27"/>
      <c r="B288" s="28" t="s">
        <v>54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</row>
    <row r="289" spans="1:22" s="23" customFormat="1" x14ac:dyDescent="0.25">
      <c r="A289" s="29"/>
      <c r="B289" s="29" t="s">
        <v>49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/>
      <c r="Q289" s="29"/>
      <c r="R289" s="29"/>
      <c r="S289" s="29">
        <v>0</v>
      </c>
      <c r="T289" s="29">
        <v>0</v>
      </c>
      <c r="U289" s="29"/>
      <c r="V289" s="29"/>
    </row>
    <row r="290" spans="1:22" s="23" customFormat="1" x14ac:dyDescent="0.25">
      <c r="A290" s="27"/>
      <c r="B290" s="28" t="s">
        <v>55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</row>
    <row r="291" spans="1:22" s="23" customFormat="1" x14ac:dyDescent="0.25">
      <c r="A291" s="29"/>
      <c r="B291" s="29" t="s">
        <v>49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/>
      <c r="Q291" s="29"/>
      <c r="R291" s="29"/>
      <c r="S291" s="29">
        <v>0</v>
      </c>
      <c r="T291" s="29">
        <v>0</v>
      </c>
      <c r="U291" s="29"/>
      <c r="V291" s="29"/>
    </row>
    <row r="292" spans="1:22" s="23" customFormat="1" x14ac:dyDescent="0.25">
      <c r="A292" s="27"/>
      <c r="B292" s="28" t="s">
        <v>56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</row>
    <row r="293" spans="1:22" s="23" customFormat="1" x14ac:dyDescent="0.25">
      <c r="A293" s="29"/>
      <c r="B293" s="29" t="s">
        <v>49</v>
      </c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s="23" customFormat="1" x14ac:dyDescent="0.25">
      <c r="A294" s="27"/>
      <c r="B294" s="28" t="s">
        <v>57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s="23" customFormat="1" x14ac:dyDescent="0.25">
      <c r="A295" s="29"/>
      <c r="B295" s="29" t="s">
        <v>49</v>
      </c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s="23" customFormat="1" x14ac:dyDescent="0.25">
      <c r="A296" s="27"/>
      <c r="B296" s="28" t="s">
        <v>58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  <row r="297" spans="1:22" s="23" customFormat="1" x14ac:dyDescent="0.25">
      <c r="A297" s="29"/>
      <c r="B297" s="29" t="s">
        <v>49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s="23" customFormat="1" x14ac:dyDescent="0.25">
      <c r="A298" s="27"/>
      <c r="B298" s="28" t="s">
        <v>59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</row>
    <row r="299" spans="1:22" s="23" customFormat="1" x14ac:dyDescent="0.25">
      <c r="A299" s="29"/>
      <c r="B299" s="29" t="s">
        <v>49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s="23" customFormat="1" x14ac:dyDescent="0.25">
      <c r="A300" s="27"/>
      <c r="B300" s="28" t="s">
        <v>60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</row>
    <row r="301" spans="1:22" s="23" customFormat="1" x14ac:dyDescent="0.25">
      <c r="A301" s="29"/>
      <c r="B301" s="29" t="s">
        <v>49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4" spans="1:22" s="5" customFormat="1" ht="18.75" x14ac:dyDescent="0.25">
      <c r="A304" s="96" t="s">
        <v>45</v>
      </c>
      <c r="B304" s="96"/>
      <c r="C304" s="96"/>
      <c r="D304" s="96"/>
      <c r="E304" s="96"/>
      <c r="F304" s="96"/>
      <c r="G304" s="96"/>
      <c r="H304" s="96"/>
      <c r="I304" s="96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s="5" customFormat="1" ht="15.75" thickBot="1" x14ac:dyDescent="0.3">
      <c r="U305" s="6"/>
      <c r="V305" s="6"/>
    </row>
    <row r="306" spans="1:22" s="5" customFormat="1" x14ac:dyDescent="0.25">
      <c r="A306" s="84" t="s">
        <v>8</v>
      </c>
      <c r="B306" s="87" t="s">
        <v>9</v>
      </c>
      <c r="C306" s="90" t="s">
        <v>10</v>
      </c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2"/>
      <c r="P306" s="67" t="s">
        <v>11</v>
      </c>
      <c r="Q306" s="93" t="s">
        <v>12</v>
      </c>
      <c r="R306" s="93" t="s">
        <v>13</v>
      </c>
      <c r="S306" s="93" t="s">
        <v>14</v>
      </c>
      <c r="T306" s="93" t="s">
        <v>15</v>
      </c>
      <c r="U306" s="67" t="s">
        <v>16</v>
      </c>
      <c r="V306" s="70" t="s">
        <v>17</v>
      </c>
    </row>
    <row r="307" spans="1:22" s="5" customFormat="1" x14ac:dyDescent="0.25">
      <c r="A307" s="85"/>
      <c r="B307" s="88"/>
      <c r="C307" s="73" t="s">
        <v>18</v>
      </c>
      <c r="D307" s="74"/>
      <c r="E307" s="74"/>
      <c r="F307" s="74"/>
      <c r="G307" s="74"/>
      <c r="H307" s="74"/>
      <c r="I307" s="74"/>
      <c r="J307" s="74"/>
      <c r="K307" s="74"/>
      <c r="L307" s="74"/>
      <c r="M307" s="75"/>
      <c r="N307" s="76" t="s">
        <v>19</v>
      </c>
      <c r="O307" s="77"/>
      <c r="P307" s="68"/>
      <c r="Q307" s="94"/>
      <c r="R307" s="94"/>
      <c r="S307" s="94"/>
      <c r="T307" s="94"/>
      <c r="U307" s="68"/>
      <c r="V307" s="71"/>
    </row>
    <row r="308" spans="1:22" s="5" customFormat="1" x14ac:dyDescent="0.25">
      <c r="A308" s="85"/>
      <c r="B308" s="88"/>
      <c r="C308" s="80" t="s">
        <v>20</v>
      </c>
      <c r="D308" s="81"/>
      <c r="E308" s="81"/>
      <c r="F308" s="81"/>
      <c r="G308" s="81"/>
      <c r="H308" s="81"/>
      <c r="I308" s="81"/>
      <c r="J308" s="81"/>
      <c r="K308" s="81"/>
      <c r="L308" s="82"/>
      <c r="M308" s="83" t="s">
        <v>21</v>
      </c>
      <c r="N308" s="78"/>
      <c r="O308" s="79"/>
      <c r="P308" s="68"/>
      <c r="Q308" s="94"/>
      <c r="R308" s="94"/>
      <c r="S308" s="94"/>
      <c r="T308" s="94"/>
      <c r="U308" s="68"/>
      <c r="V308" s="71"/>
    </row>
    <row r="309" spans="1:22" s="5" customFormat="1" x14ac:dyDescent="0.25">
      <c r="A309" s="85"/>
      <c r="B309" s="88"/>
      <c r="C309" s="80" t="s">
        <v>22</v>
      </c>
      <c r="D309" s="81"/>
      <c r="E309" s="82"/>
      <c r="F309" s="80" t="s">
        <v>23</v>
      </c>
      <c r="G309" s="81"/>
      <c r="H309" s="82"/>
      <c r="I309" s="80" t="s">
        <v>24</v>
      </c>
      <c r="J309" s="82"/>
      <c r="K309" s="80" t="s">
        <v>25</v>
      </c>
      <c r="L309" s="82"/>
      <c r="M309" s="68"/>
      <c r="N309" s="83" t="s">
        <v>26</v>
      </c>
      <c r="O309" s="83" t="s">
        <v>27</v>
      </c>
      <c r="P309" s="68"/>
      <c r="Q309" s="94"/>
      <c r="R309" s="94"/>
      <c r="S309" s="94"/>
      <c r="T309" s="94"/>
      <c r="U309" s="68"/>
      <c r="V309" s="71"/>
    </row>
    <row r="310" spans="1:22" s="5" customFormat="1" ht="113.25" thickBot="1" x14ac:dyDescent="0.3">
      <c r="A310" s="86"/>
      <c r="B310" s="89"/>
      <c r="C310" s="10" t="s">
        <v>28</v>
      </c>
      <c r="D310" s="10" t="s">
        <v>29</v>
      </c>
      <c r="E310" s="10" t="s">
        <v>30</v>
      </c>
      <c r="F310" s="10" t="s">
        <v>31</v>
      </c>
      <c r="G310" s="10" t="s">
        <v>32</v>
      </c>
      <c r="H310" s="10" t="s">
        <v>33</v>
      </c>
      <c r="I310" s="10" t="s">
        <v>34</v>
      </c>
      <c r="J310" s="10" t="s">
        <v>35</v>
      </c>
      <c r="K310" s="10" t="s">
        <v>36</v>
      </c>
      <c r="L310" s="10" t="s">
        <v>37</v>
      </c>
      <c r="M310" s="69"/>
      <c r="N310" s="69"/>
      <c r="O310" s="69"/>
      <c r="P310" s="69"/>
      <c r="Q310" s="95"/>
      <c r="R310" s="95"/>
      <c r="S310" s="95"/>
      <c r="T310" s="95"/>
      <c r="U310" s="69"/>
      <c r="V310" s="72"/>
    </row>
    <row r="311" spans="1:22" s="5" customFormat="1" x14ac:dyDescent="0.25">
      <c r="A311" s="24">
        <v>1</v>
      </c>
      <c r="B311" s="25">
        <v>2</v>
      </c>
      <c r="C311" s="25">
        <v>3</v>
      </c>
      <c r="D311" s="25">
        <v>4</v>
      </c>
      <c r="E311" s="25">
        <v>5</v>
      </c>
      <c r="F311" s="25">
        <v>6</v>
      </c>
      <c r="G311" s="25">
        <v>7</v>
      </c>
      <c r="H311" s="25">
        <v>8</v>
      </c>
      <c r="I311" s="25">
        <v>9</v>
      </c>
      <c r="J311" s="25">
        <v>10</v>
      </c>
      <c r="K311" s="25">
        <v>11</v>
      </c>
      <c r="L311" s="25">
        <v>12</v>
      </c>
      <c r="M311" s="25">
        <v>13</v>
      </c>
      <c r="N311" s="25">
        <v>14</v>
      </c>
      <c r="O311" s="25">
        <v>15</v>
      </c>
      <c r="P311" s="25">
        <v>16</v>
      </c>
      <c r="Q311" s="25">
        <v>17</v>
      </c>
      <c r="R311" s="25">
        <v>18</v>
      </c>
      <c r="S311" s="25">
        <v>19</v>
      </c>
      <c r="T311" s="25">
        <v>20</v>
      </c>
      <c r="U311" s="25">
        <v>21</v>
      </c>
      <c r="V311" s="26">
        <v>22</v>
      </c>
    </row>
    <row r="312" spans="1:22" s="23" customFormat="1" x14ac:dyDescent="0.25">
      <c r="A312" s="30"/>
      <c r="B312" s="28" t="s">
        <v>48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s="34" customFormat="1" ht="120" x14ac:dyDescent="0.25">
      <c r="A313" s="32">
        <v>1</v>
      </c>
      <c r="B313" s="33" t="s">
        <v>68</v>
      </c>
      <c r="C313" s="32"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1</v>
      </c>
      <c r="N313" s="32">
        <v>0</v>
      </c>
      <c r="O313" s="32">
        <v>0</v>
      </c>
      <c r="P313" s="39" t="s">
        <v>76</v>
      </c>
      <c r="Q313" s="32" t="s">
        <v>71</v>
      </c>
      <c r="R313" s="39" t="s">
        <v>70</v>
      </c>
      <c r="S313" s="38">
        <v>20520</v>
      </c>
      <c r="T313" s="38">
        <v>7349.9759999999997</v>
      </c>
      <c r="U313" s="60" t="s">
        <v>122</v>
      </c>
      <c r="V313" s="60" t="s">
        <v>122</v>
      </c>
    </row>
    <row r="314" spans="1:22" s="34" customFormat="1" ht="120" x14ac:dyDescent="0.25">
      <c r="A314" s="32">
        <v>2</v>
      </c>
      <c r="B314" s="33" t="s">
        <v>68</v>
      </c>
      <c r="C314" s="32">
        <v>0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1</v>
      </c>
      <c r="L314" s="32">
        <v>0</v>
      </c>
      <c r="M314" s="32">
        <v>0</v>
      </c>
      <c r="N314" s="32">
        <v>0</v>
      </c>
      <c r="O314" s="32">
        <v>0</v>
      </c>
      <c r="P314" s="39" t="s">
        <v>77</v>
      </c>
      <c r="Q314" s="32" t="s">
        <v>71</v>
      </c>
      <c r="R314" s="39" t="s">
        <v>62</v>
      </c>
      <c r="S314" s="38">
        <v>1000</v>
      </c>
      <c r="T314" s="38">
        <v>1498.5</v>
      </c>
      <c r="U314" s="60" t="s">
        <v>122</v>
      </c>
      <c r="V314" s="60" t="s">
        <v>122</v>
      </c>
    </row>
    <row r="315" spans="1:22" s="34" customFormat="1" ht="120" x14ac:dyDescent="0.25">
      <c r="A315" s="32">
        <v>3</v>
      </c>
      <c r="B315" s="33" t="s">
        <v>68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1</v>
      </c>
      <c r="L315" s="32">
        <v>0</v>
      </c>
      <c r="M315" s="32">
        <v>0</v>
      </c>
      <c r="N315" s="32">
        <v>0</v>
      </c>
      <c r="O315" s="32">
        <v>0</v>
      </c>
      <c r="P315" s="39" t="s">
        <v>75</v>
      </c>
      <c r="Q315" s="32" t="s">
        <v>61</v>
      </c>
      <c r="R315" s="39" t="s">
        <v>72</v>
      </c>
      <c r="S315" s="38">
        <v>10</v>
      </c>
      <c r="T315" s="38">
        <v>1451.9153999999999</v>
      </c>
      <c r="U315" s="60" t="s">
        <v>122</v>
      </c>
      <c r="V315" s="60" t="s">
        <v>122</v>
      </c>
    </row>
    <row r="316" spans="1:22" s="23" customFormat="1" x14ac:dyDescent="0.25">
      <c r="A316" s="29"/>
      <c r="B316" s="29" t="s">
        <v>49</v>
      </c>
      <c r="C316" s="29">
        <f>SUM(C315)</f>
        <v>0</v>
      </c>
      <c r="D316" s="29">
        <f t="shared" ref="D316:O316" si="26">SUM(D315)</f>
        <v>0</v>
      </c>
      <c r="E316" s="29">
        <f t="shared" si="26"/>
        <v>0</v>
      </c>
      <c r="F316" s="29">
        <f t="shared" si="26"/>
        <v>0</v>
      </c>
      <c r="G316" s="29">
        <f t="shared" si="26"/>
        <v>0</v>
      </c>
      <c r="H316" s="29">
        <f t="shared" si="26"/>
        <v>0</v>
      </c>
      <c r="I316" s="29">
        <f t="shared" si="26"/>
        <v>0</v>
      </c>
      <c r="J316" s="29">
        <f t="shared" si="26"/>
        <v>0</v>
      </c>
      <c r="K316" s="29">
        <f>SUM(K313:K315)</f>
        <v>2</v>
      </c>
      <c r="L316" s="29">
        <f t="shared" si="26"/>
        <v>0</v>
      </c>
      <c r="M316" s="29">
        <f>SUM(M313:M315)</f>
        <v>1</v>
      </c>
      <c r="N316" s="29">
        <f t="shared" si="26"/>
        <v>0</v>
      </c>
      <c r="O316" s="29">
        <f t="shared" si="26"/>
        <v>0</v>
      </c>
      <c r="P316" s="29"/>
      <c r="Q316" s="29"/>
      <c r="R316" s="29"/>
      <c r="S316" s="37">
        <f>SUM(S313:S315)</f>
        <v>21530</v>
      </c>
      <c r="T316" s="37">
        <f>SUM(T313:T315)</f>
        <v>10300.391399999999</v>
      </c>
      <c r="U316" s="29"/>
      <c r="V316" s="29"/>
    </row>
    <row r="317" spans="1:22" s="23" customFormat="1" x14ac:dyDescent="0.25">
      <c r="A317" s="27"/>
      <c r="B317" s="28" t="s">
        <v>50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1:22" s="52" customFormat="1" ht="120" x14ac:dyDescent="0.25">
      <c r="A318" s="50">
        <v>1</v>
      </c>
      <c r="B318" s="51" t="s">
        <v>88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1</v>
      </c>
      <c r="L318" s="43">
        <v>0</v>
      </c>
      <c r="M318" s="43">
        <v>0</v>
      </c>
      <c r="N318" s="43">
        <v>0</v>
      </c>
      <c r="O318" s="43">
        <v>0</v>
      </c>
      <c r="P318" s="44" t="s">
        <v>106</v>
      </c>
      <c r="Q318" s="43" t="s">
        <v>61</v>
      </c>
      <c r="R318" s="43" t="s">
        <v>92</v>
      </c>
      <c r="S318" s="49">
        <v>1</v>
      </c>
      <c r="T318" s="46">
        <v>13954.79</v>
      </c>
      <c r="U318" s="60" t="s">
        <v>122</v>
      </c>
      <c r="V318" s="60" t="s">
        <v>122</v>
      </c>
    </row>
    <row r="319" spans="1:22" s="52" customFormat="1" ht="120" x14ac:dyDescent="0.25">
      <c r="A319" s="50">
        <v>2</v>
      </c>
      <c r="B319" s="42" t="s">
        <v>100</v>
      </c>
      <c r="C319" s="43">
        <v>0</v>
      </c>
      <c r="D319" s="43">
        <v>0</v>
      </c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1</v>
      </c>
      <c r="L319" s="43">
        <v>0</v>
      </c>
      <c r="M319" s="43">
        <v>0</v>
      </c>
      <c r="N319" s="43">
        <v>0</v>
      </c>
      <c r="O319" s="43">
        <v>0</v>
      </c>
      <c r="P319" s="44" t="s">
        <v>101</v>
      </c>
      <c r="Q319" s="43" t="s">
        <v>61</v>
      </c>
      <c r="R319" s="43" t="s">
        <v>92</v>
      </c>
      <c r="S319" s="49">
        <v>4</v>
      </c>
      <c r="T319" s="46">
        <v>852.35</v>
      </c>
      <c r="U319" s="60" t="s">
        <v>122</v>
      </c>
      <c r="V319" s="60" t="s">
        <v>122</v>
      </c>
    </row>
    <row r="320" spans="1:22" s="52" customFormat="1" ht="120" x14ac:dyDescent="0.25">
      <c r="A320" s="50">
        <v>3</v>
      </c>
      <c r="B320" s="42" t="s">
        <v>98</v>
      </c>
      <c r="C320" s="43">
        <v>0</v>
      </c>
      <c r="D320" s="43">
        <v>0</v>
      </c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1</v>
      </c>
      <c r="L320" s="43">
        <v>0</v>
      </c>
      <c r="M320" s="43">
        <v>0</v>
      </c>
      <c r="N320" s="43">
        <v>0</v>
      </c>
      <c r="O320" s="43">
        <v>0</v>
      </c>
      <c r="P320" s="44" t="s">
        <v>107</v>
      </c>
      <c r="Q320" s="43" t="s">
        <v>61</v>
      </c>
      <c r="R320" s="48" t="s">
        <v>90</v>
      </c>
      <c r="S320" s="53">
        <v>250</v>
      </c>
      <c r="T320" s="46">
        <v>1848.13</v>
      </c>
      <c r="U320" s="60" t="s">
        <v>122</v>
      </c>
      <c r="V320" s="60" t="s">
        <v>122</v>
      </c>
    </row>
    <row r="321" spans="1:22" s="52" customFormat="1" ht="120" x14ac:dyDescent="0.25">
      <c r="A321" s="50">
        <v>4</v>
      </c>
      <c r="B321" s="42" t="s">
        <v>100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1</v>
      </c>
      <c r="L321" s="43">
        <v>0</v>
      </c>
      <c r="M321" s="43">
        <v>0</v>
      </c>
      <c r="N321" s="43">
        <v>0</v>
      </c>
      <c r="O321" s="43">
        <v>0</v>
      </c>
      <c r="P321" s="44" t="s">
        <v>108</v>
      </c>
      <c r="Q321" s="43" t="s">
        <v>61</v>
      </c>
      <c r="R321" s="43" t="s">
        <v>90</v>
      </c>
      <c r="S321" s="49">
        <v>100</v>
      </c>
      <c r="T321" s="46">
        <v>843</v>
      </c>
      <c r="U321" s="60" t="s">
        <v>122</v>
      </c>
      <c r="V321" s="60" t="s">
        <v>122</v>
      </c>
    </row>
    <row r="322" spans="1:22" s="52" customFormat="1" ht="120" x14ac:dyDescent="0.25">
      <c r="A322" s="50">
        <v>5</v>
      </c>
      <c r="B322" s="42" t="s">
        <v>100</v>
      </c>
      <c r="C322" s="43">
        <v>0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1</v>
      </c>
      <c r="L322" s="43">
        <v>0</v>
      </c>
      <c r="M322" s="43">
        <v>0</v>
      </c>
      <c r="N322" s="43">
        <v>0</v>
      </c>
      <c r="O322" s="43">
        <v>0</v>
      </c>
      <c r="P322" s="44" t="s">
        <v>109</v>
      </c>
      <c r="Q322" s="43" t="s">
        <v>61</v>
      </c>
      <c r="R322" s="43" t="s">
        <v>90</v>
      </c>
      <c r="S322" s="49">
        <v>13360</v>
      </c>
      <c r="T322" s="46">
        <v>38872.449999999997</v>
      </c>
      <c r="U322" s="60" t="s">
        <v>122</v>
      </c>
      <c r="V322" s="60" t="s">
        <v>122</v>
      </c>
    </row>
    <row r="323" spans="1:22" s="52" customFormat="1" ht="120" x14ac:dyDescent="0.25">
      <c r="A323" s="50">
        <v>6</v>
      </c>
      <c r="B323" s="42" t="s">
        <v>100</v>
      </c>
      <c r="C323" s="43">
        <v>0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1</v>
      </c>
      <c r="L323" s="43">
        <v>0</v>
      </c>
      <c r="M323" s="43">
        <v>0</v>
      </c>
      <c r="N323" s="43">
        <v>0</v>
      </c>
      <c r="O323" s="43">
        <v>0</v>
      </c>
      <c r="P323" s="44" t="s">
        <v>110</v>
      </c>
      <c r="Q323" s="43" t="s">
        <v>61</v>
      </c>
      <c r="R323" s="43" t="s">
        <v>92</v>
      </c>
      <c r="S323" s="49">
        <v>11</v>
      </c>
      <c r="T323" s="46">
        <v>1332.82</v>
      </c>
      <c r="U323" s="60" t="s">
        <v>122</v>
      </c>
      <c r="V323" s="60" t="s">
        <v>122</v>
      </c>
    </row>
    <row r="324" spans="1:22" s="23" customFormat="1" x14ac:dyDescent="0.25">
      <c r="A324" s="29"/>
      <c r="B324" s="29" t="s">
        <v>49</v>
      </c>
      <c r="C324" s="29">
        <f>SUM(C323)</f>
        <v>0</v>
      </c>
      <c r="D324" s="29">
        <f t="shared" ref="D324:O324" si="27">SUM(D323)</f>
        <v>0</v>
      </c>
      <c r="E324" s="29">
        <f t="shared" si="27"/>
        <v>0</v>
      </c>
      <c r="F324" s="29">
        <f t="shared" si="27"/>
        <v>0</v>
      </c>
      <c r="G324" s="29">
        <f t="shared" si="27"/>
        <v>0</v>
      </c>
      <c r="H324" s="29">
        <f t="shared" si="27"/>
        <v>0</v>
      </c>
      <c r="I324" s="29">
        <f t="shared" si="27"/>
        <v>0</v>
      </c>
      <c r="J324" s="29">
        <f t="shared" si="27"/>
        <v>0</v>
      </c>
      <c r="K324" s="29">
        <f>SUM(K318:K323)</f>
        <v>6</v>
      </c>
      <c r="L324" s="29">
        <f t="shared" si="27"/>
        <v>0</v>
      </c>
      <c r="M324" s="29">
        <f t="shared" si="27"/>
        <v>0</v>
      </c>
      <c r="N324" s="29">
        <f t="shared" si="27"/>
        <v>0</v>
      </c>
      <c r="O324" s="29">
        <f t="shared" si="27"/>
        <v>0</v>
      </c>
      <c r="P324" s="29"/>
      <c r="Q324" s="29"/>
      <c r="R324" s="29"/>
      <c r="S324" s="29">
        <f t="shared" ref="S324:T324" si="28">SUM(S318:S323)</f>
        <v>13726</v>
      </c>
      <c r="T324" s="29">
        <f t="shared" si="28"/>
        <v>57703.54</v>
      </c>
      <c r="U324" s="29"/>
      <c r="V324" s="29"/>
    </row>
    <row r="325" spans="1:22" s="23" customFormat="1" x14ac:dyDescent="0.25">
      <c r="A325" s="27"/>
      <c r="B325" s="28" t="s">
        <v>51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</row>
    <row r="326" spans="1:22" s="23" customFormat="1" ht="120" x14ac:dyDescent="0.25">
      <c r="A326" s="27">
        <v>1</v>
      </c>
      <c r="B326" s="51" t="s">
        <v>111</v>
      </c>
      <c r="C326" s="43">
        <v>0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1</v>
      </c>
      <c r="L326" s="43">
        <v>0</v>
      </c>
      <c r="M326" s="43">
        <v>0</v>
      </c>
      <c r="N326" s="43">
        <v>0</v>
      </c>
      <c r="O326" s="43">
        <v>0</v>
      </c>
      <c r="P326" s="57" t="s">
        <v>112</v>
      </c>
      <c r="Q326" s="43" t="s">
        <v>61</v>
      </c>
      <c r="R326" s="43" t="s">
        <v>113</v>
      </c>
      <c r="S326" s="43">
        <v>1860</v>
      </c>
      <c r="T326" s="46">
        <v>15738.894</v>
      </c>
      <c r="U326" s="60" t="s">
        <v>122</v>
      </c>
      <c r="V326" s="60" t="s">
        <v>122</v>
      </c>
    </row>
    <row r="327" spans="1:22" s="23" customFormat="1" ht="120" x14ac:dyDescent="0.25">
      <c r="A327" s="27">
        <v>2</v>
      </c>
      <c r="B327" s="51" t="s">
        <v>114</v>
      </c>
      <c r="C327" s="43">
        <v>0</v>
      </c>
      <c r="D327" s="43">
        <v>0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1</v>
      </c>
      <c r="L327" s="43">
        <v>0</v>
      </c>
      <c r="M327" s="43">
        <v>0</v>
      </c>
      <c r="N327" s="43">
        <v>0</v>
      </c>
      <c r="O327" s="43">
        <v>0</v>
      </c>
      <c r="P327" s="57" t="s">
        <v>115</v>
      </c>
      <c r="Q327" s="43" t="s">
        <v>61</v>
      </c>
      <c r="R327" s="43" t="s">
        <v>116</v>
      </c>
      <c r="S327" s="43">
        <v>1</v>
      </c>
      <c r="T327" s="46">
        <v>422.767</v>
      </c>
      <c r="U327" s="60" t="s">
        <v>122</v>
      </c>
      <c r="V327" s="60" t="s">
        <v>122</v>
      </c>
    </row>
    <row r="328" spans="1:22" s="23" customFormat="1" ht="120" x14ac:dyDescent="0.25">
      <c r="A328" s="27">
        <v>3</v>
      </c>
      <c r="B328" s="51" t="s">
        <v>114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1</v>
      </c>
      <c r="L328" s="43">
        <v>0</v>
      </c>
      <c r="M328" s="43">
        <v>0</v>
      </c>
      <c r="N328" s="43">
        <v>0</v>
      </c>
      <c r="O328" s="43">
        <v>0</v>
      </c>
      <c r="P328" s="57" t="s">
        <v>115</v>
      </c>
      <c r="Q328" s="43" t="s">
        <v>61</v>
      </c>
      <c r="R328" s="43" t="s">
        <v>116</v>
      </c>
      <c r="S328" s="43">
        <v>1</v>
      </c>
      <c r="T328" s="46">
        <v>727.07299999999998</v>
      </c>
      <c r="U328" s="60" t="s">
        <v>122</v>
      </c>
      <c r="V328" s="60" t="s">
        <v>122</v>
      </c>
    </row>
    <row r="329" spans="1:22" s="23" customFormat="1" ht="120" x14ac:dyDescent="0.25">
      <c r="A329" s="27">
        <v>4</v>
      </c>
      <c r="B329" s="51" t="s">
        <v>114</v>
      </c>
      <c r="C329" s="43">
        <v>0</v>
      </c>
      <c r="D329" s="43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1</v>
      </c>
      <c r="L329" s="43">
        <v>0</v>
      </c>
      <c r="M329" s="43">
        <v>0</v>
      </c>
      <c r="N329" s="43">
        <v>0</v>
      </c>
      <c r="O329" s="43">
        <v>0</v>
      </c>
      <c r="P329" s="57" t="s">
        <v>115</v>
      </c>
      <c r="Q329" s="43" t="s">
        <v>61</v>
      </c>
      <c r="R329" s="43" t="s">
        <v>116</v>
      </c>
      <c r="S329" s="43">
        <v>1</v>
      </c>
      <c r="T329" s="46">
        <v>845.18</v>
      </c>
      <c r="U329" s="60" t="s">
        <v>122</v>
      </c>
      <c r="V329" s="60" t="s">
        <v>122</v>
      </c>
    </row>
    <row r="330" spans="1:22" s="23" customFormat="1" ht="120" x14ac:dyDescent="0.25">
      <c r="A330" s="58">
        <v>5</v>
      </c>
      <c r="B330" s="51" t="s">
        <v>114</v>
      </c>
      <c r="C330" s="43">
        <v>0</v>
      </c>
      <c r="D330" s="43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1</v>
      </c>
      <c r="L330" s="43">
        <v>0</v>
      </c>
      <c r="M330" s="43">
        <v>0</v>
      </c>
      <c r="N330" s="43">
        <v>0</v>
      </c>
      <c r="O330" s="43">
        <v>0</v>
      </c>
      <c r="P330" s="57" t="s">
        <v>117</v>
      </c>
      <c r="Q330" s="43" t="s">
        <v>61</v>
      </c>
      <c r="R330" s="43" t="s">
        <v>116</v>
      </c>
      <c r="S330" s="43">
        <v>1</v>
      </c>
      <c r="T330" s="46">
        <v>1940.952</v>
      </c>
      <c r="U330" s="60" t="s">
        <v>122</v>
      </c>
      <c r="V330" s="60" t="s">
        <v>122</v>
      </c>
    </row>
    <row r="331" spans="1:22" s="23" customFormat="1" x14ac:dyDescent="0.25">
      <c r="A331" s="29"/>
      <c r="B331" s="29" t="s">
        <v>49</v>
      </c>
      <c r="C331" s="29">
        <f>SUM(C326:C330)</f>
        <v>0</v>
      </c>
      <c r="D331" s="29">
        <f t="shared" ref="D331:O331" si="29">SUM(D326:D330)</f>
        <v>0</v>
      </c>
      <c r="E331" s="29">
        <f t="shared" si="29"/>
        <v>0</v>
      </c>
      <c r="F331" s="29">
        <f t="shared" si="29"/>
        <v>0</v>
      </c>
      <c r="G331" s="29">
        <f t="shared" si="29"/>
        <v>0</v>
      </c>
      <c r="H331" s="29">
        <f t="shared" si="29"/>
        <v>0</v>
      </c>
      <c r="I331" s="29">
        <f t="shared" si="29"/>
        <v>0</v>
      </c>
      <c r="J331" s="29">
        <f t="shared" si="29"/>
        <v>0</v>
      </c>
      <c r="K331" s="29">
        <f t="shared" si="29"/>
        <v>5</v>
      </c>
      <c r="L331" s="29">
        <f t="shared" si="29"/>
        <v>0</v>
      </c>
      <c r="M331" s="29">
        <f t="shared" si="29"/>
        <v>0</v>
      </c>
      <c r="N331" s="29">
        <f t="shared" si="29"/>
        <v>0</v>
      </c>
      <c r="O331" s="29">
        <f t="shared" si="29"/>
        <v>0</v>
      </c>
      <c r="P331" s="29"/>
      <c r="Q331" s="29"/>
      <c r="R331" s="29"/>
      <c r="S331" s="29">
        <f>SUM(S326:S330)</f>
        <v>1864</v>
      </c>
      <c r="T331" s="29">
        <f>SUM(T326:T330)</f>
        <v>19674.866000000002</v>
      </c>
      <c r="U331" s="29"/>
      <c r="V331" s="29"/>
    </row>
    <row r="332" spans="1:22" s="23" customFormat="1" x14ac:dyDescent="0.25">
      <c r="A332" s="27"/>
      <c r="B332" s="28" t="s">
        <v>52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s="23" customFormat="1" ht="120" x14ac:dyDescent="0.25">
      <c r="A333" s="27"/>
      <c r="B333" s="51" t="s">
        <v>132</v>
      </c>
      <c r="C333" s="43">
        <v>0</v>
      </c>
      <c r="D333" s="43">
        <v>0</v>
      </c>
      <c r="E333" s="43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1</v>
      </c>
      <c r="L333" s="43">
        <v>0</v>
      </c>
      <c r="M333" s="43">
        <v>0</v>
      </c>
      <c r="N333" s="43">
        <v>0</v>
      </c>
      <c r="O333" s="43">
        <v>0</v>
      </c>
      <c r="P333" s="57" t="s">
        <v>133</v>
      </c>
      <c r="Q333" s="43" t="s">
        <v>61</v>
      </c>
      <c r="R333" s="43" t="s">
        <v>116</v>
      </c>
      <c r="S333" s="43">
        <v>1</v>
      </c>
      <c r="T333" s="46">
        <v>16745.740000000002</v>
      </c>
      <c r="U333" s="60" t="s">
        <v>122</v>
      </c>
      <c r="V333" s="60" t="s">
        <v>122</v>
      </c>
    </row>
    <row r="334" spans="1:22" s="23" customFormat="1" x14ac:dyDescent="0.25">
      <c r="A334" s="29"/>
      <c r="B334" s="29" t="s">
        <v>49</v>
      </c>
      <c r="C334" s="29">
        <f>SUM(C333)</f>
        <v>0</v>
      </c>
      <c r="D334" s="29">
        <f t="shared" ref="D334:O334" si="30">SUM(D333)</f>
        <v>0</v>
      </c>
      <c r="E334" s="29">
        <f t="shared" si="30"/>
        <v>0</v>
      </c>
      <c r="F334" s="29">
        <f t="shared" si="30"/>
        <v>0</v>
      </c>
      <c r="G334" s="29">
        <f t="shared" si="30"/>
        <v>0</v>
      </c>
      <c r="H334" s="29">
        <f t="shared" si="30"/>
        <v>0</v>
      </c>
      <c r="I334" s="29">
        <f t="shared" si="30"/>
        <v>0</v>
      </c>
      <c r="J334" s="29">
        <f t="shared" si="30"/>
        <v>0</v>
      </c>
      <c r="K334" s="29">
        <f t="shared" si="30"/>
        <v>1</v>
      </c>
      <c r="L334" s="29">
        <f t="shared" si="30"/>
        <v>0</v>
      </c>
      <c r="M334" s="29">
        <f t="shared" si="30"/>
        <v>0</v>
      </c>
      <c r="N334" s="29">
        <f t="shared" si="30"/>
        <v>0</v>
      </c>
      <c r="O334" s="29">
        <f t="shared" si="30"/>
        <v>0</v>
      </c>
      <c r="P334" s="29"/>
      <c r="Q334" s="29"/>
      <c r="R334" s="29"/>
      <c r="S334" s="29">
        <f t="shared" ref="S334:T334" si="31">SUM(S333)</f>
        <v>1</v>
      </c>
      <c r="T334" s="29">
        <f t="shared" si="31"/>
        <v>16745.740000000002</v>
      </c>
      <c r="U334" s="29"/>
      <c r="V334" s="29"/>
    </row>
    <row r="335" spans="1:22" s="23" customFormat="1" x14ac:dyDescent="0.25">
      <c r="A335" s="27"/>
      <c r="B335" s="28" t="s">
        <v>53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s="23" customFormat="1" ht="120" x14ac:dyDescent="0.25">
      <c r="A336" s="27"/>
      <c r="B336" s="61" t="s">
        <v>136</v>
      </c>
      <c r="C336" s="43">
        <v>0</v>
      </c>
      <c r="D336" s="43">
        <v>0</v>
      </c>
      <c r="E336" s="43">
        <v>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1</v>
      </c>
      <c r="L336" s="43">
        <v>0</v>
      </c>
      <c r="M336" s="43">
        <v>0</v>
      </c>
      <c r="N336" s="43">
        <v>0</v>
      </c>
      <c r="O336" s="43">
        <v>0</v>
      </c>
      <c r="P336" s="62" t="s">
        <v>137</v>
      </c>
      <c r="Q336" s="43" t="s">
        <v>61</v>
      </c>
      <c r="R336" s="43" t="s">
        <v>116</v>
      </c>
      <c r="S336" s="43">
        <v>1</v>
      </c>
      <c r="T336" s="46">
        <v>16745.740000000002</v>
      </c>
      <c r="U336" s="60" t="s">
        <v>122</v>
      </c>
      <c r="V336" s="60" t="s">
        <v>122</v>
      </c>
    </row>
    <row r="337" spans="1:22" s="23" customFormat="1" ht="120" x14ac:dyDescent="0.25">
      <c r="A337" s="27"/>
      <c r="B337" s="61" t="s">
        <v>136</v>
      </c>
      <c r="C337" s="43">
        <v>0</v>
      </c>
      <c r="D337" s="43">
        <v>0</v>
      </c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1</v>
      </c>
      <c r="L337" s="43">
        <v>0</v>
      </c>
      <c r="M337" s="43">
        <v>0</v>
      </c>
      <c r="N337" s="43">
        <v>0</v>
      </c>
      <c r="O337" s="43">
        <v>0</v>
      </c>
      <c r="P337" s="62" t="s">
        <v>138</v>
      </c>
      <c r="Q337" s="43" t="s">
        <v>61</v>
      </c>
      <c r="R337" s="43" t="s">
        <v>113</v>
      </c>
      <c r="S337" s="43">
        <v>200</v>
      </c>
      <c r="T337" s="46">
        <v>1319.22</v>
      </c>
      <c r="U337" s="60" t="s">
        <v>122</v>
      </c>
      <c r="V337" s="60" t="s">
        <v>122</v>
      </c>
    </row>
    <row r="338" spans="1:22" s="23" customFormat="1" x14ac:dyDescent="0.25">
      <c r="A338" s="29"/>
      <c r="B338" s="29" t="s">
        <v>49</v>
      </c>
      <c r="C338" s="29">
        <f>SUM(C336:C337)</f>
        <v>0</v>
      </c>
      <c r="D338" s="29">
        <f t="shared" ref="D338:O338" si="32">SUM(D336:D337)</f>
        <v>0</v>
      </c>
      <c r="E338" s="29">
        <f t="shared" si="32"/>
        <v>0</v>
      </c>
      <c r="F338" s="29">
        <f t="shared" si="32"/>
        <v>0</v>
      </c>
      <c r="G338" s="29">
        <f t="shared" si="32"/>
        <v>0</v>
      </c>
      <c r="H338" s="29">
        <f t="shared" si="32"/>
        <v>0</v>
      </c>
      <c r="I338" s="29">
        <f t="shared" si="32"/>
        <v>0</v>
      </c>
      <c r="J338" s="29">
        <f t="shared" si="32"/>
        <v>0</v>
      </c>
      <c r="K338" s="29">
        <f t="shared" si="32"/>
        <v>2</v>
      </c>
      <c r="L338" s="29">
        <f t="shared" si="32"/>
        <v>0</v>
      </c>
      <c r="M338" s="29">
        <f t="shared" si="32"/>
        <v>0</v>
      </c>
      <c r="N338" s="29">
        <f t="shared" si="32"/>
        <v>0</v>
      </c>
      <c r="O338" s="29">
        <f t="shared" si="32"/>
        <v>0</v>
      </c>
      <c r="P338" s="29"/>
      <c r="Q338" s="29"/>
      <c r="R338" s="29"/>
      <c r="S338" s="29">
        <f t="shared" ref="S338:T338" si="33">SUM(S336:S337)</f>
        <v>201</v>
      </c>
      <c r="T338" s="29">
        <f t="shared" si="33"/>
        <v>18064.960000000003</v>
      </c>
      <c r="U338" s="29"/>
      <c r="V338" s="29"/>
    </row>
    <row r="339" spans="1:22" s="23" customFormat="1" x14ac:dyDescent="0.25">
      <c r="A339" s="27"/>
      <c r="B339" s="28" t="s">
        <v>54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s="23" customFormat="1" ht="120" x14ac:dyDescent="0.25">
      <c r="A340" s="27"/>
      <c r="B340" s="61" t="s">
        <v>141</v>
      </c>
      <c r="C340" s="43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1</v>
      </c>
      <c r="L340" s="43">
        <v>0</v>
      </c>
      <c r="M340" s="43">
        <v>0</v>
      </c>
      <c r="N340" s="43">
        <v>0</v>
      </c>
      <c r="O340" s="43">
        <v>0</v>
      </c>
      <c r="P340" s="57" t="s">
        <v>143</v>
      </c>
      <c r="Q340" s="43" t="s">
        <v>61</v>
      </c>
      <c r="R340" s="43" t="s">
        <v>116</v>
      </c>
      <c r="S340" s="43">
        <v>1</v>
      </c>
      <c r="T340" s="63">
        <v>646.01800000000003</v>
      </c>
      <c r="U340" s="60" t="s">
        <v>122</v>
      </c>
      <c r="V340" s="60" t="s">
        <v>122</v>
      </c>
    </row>
    <row r="341" spans="1:22" s="23" customFormat="1" ht="120" x14ac:dyDescent="0.25">
      <c r="A341" s="27"/>
      <c r="B341" s="61" t="s">
        <v>141</v>
      </c>
      <c r="C341" s="43">
        <v>0</v>
      </c>
      <c r="D341" s="43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1</v>
      </c>
      <c r="L341" s="43">
        <v>0</v>
      </c>
      <c r="M341" s="43">
        <v>0</v>
      </c>
      <c r="N341" s="43">
        <v>0</v>
      </c>
      <c r="O341" s="43">
        <v>0</v>
      </c>
      <c r="P341" s="57" t="s">
        <v>144</v>
      </c>
      <c r="Q341" s="43" t="s">
        <v>61</v>
      </c>
      <c r="R341" s="43" t="s">
        <v>116</v>
      </c>
      <c r="S341" s="43">
        <v>1</v>
      </c>
      <c r="T341" s="63">
        <v>1058.6500000000001</v>
      </c>
      <c r="U341" s="60" t="s">
        <v>122</v>
      </c>
      <c r="V341" s="60" t="s">
        <v>122</v>
      </c>
    </row>
    <row r="342" spans="1:22" s="23" customFormat="1" ht="120" x14ac:dyDescent="0.25">
      <c r="A342" s="27"/>
      <c r="B342" s="61" t="s">
        <v>145</v>
      </c>
      <c r="C342" s="43"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1</v>
      </c>
      <c r="L342" s="43">
        <v>0</v>
      </c>
      <c r="M342" s="43">
        <v>0</v>
      </c>
      <c r="N342" s="43">
        <v>0</v>
      </c>
      <c r="O342" s="43">
        <v>0</v>
      </c>
      <c r="P342" s="57" t="s">
        <v>146</v>
      </c>
      <c r="Q342" s="43" t="s">
        <v>61</v>
      </c>
      <c r="R342" s="43" t="s">
        <v>116</v>
      </c>
      <c r="S342" s="43">
        <v>1</v>
      </c>
      <c r="T342" s="63">
        <v>816.93</v>
      </c>
      <c r="U342" s="60" t="s">
        <v>122</v>
      </c>
      <c r="V342" s="60" t="s">
        <v>122</v>
      </c>
    </row>
    <row r="343" spans="1:22" s="23" customFormat="1" x14ac:dyDescent="0.25">
      <c r="A343" s="29"/>
      <c r="B343" s="29" t="s">
        <v>49</v>
      </c>
      <c r="C343" s="29">
        <f>SUM(C340:C342)</f>
        <v>0</v>
      </c>
      <c r="D343" s="29">
        <f t="shared" ref="D343:O343" si="34">SUM(D340:D342)</f>
        <v>0</v>
      </c>
      <c r="E343" s="29">
        <f t="shared" si="34"/>
        <v>0</v>
      </c>
      <c r="F343" s="29">
        <f t="shared" si="34"/>
        <v>0</v>
      </c>
      <c r="G343" s="29">
        <f t="shared" si="34"/>
        <v>0</v>
      </c>
      <c r="H343" s="29">
        <f t="shared" si="34"/>
        <v>0</v>
      </c>
      <c r="I343" s="29">
        <f t="shared" si="34"/>
        <v>0</v>
      </c>
      <c r="J343" s="29">
        <f t="shared" si="34"/>
        <v>0</v>
      </c>
      <c r="K343" s="29">
        <f t="shared" si="34"/>
        <v>3</v>
      </c>
      <c r="L343" s="29">
        <f t="shared" si="34"/>
        <v>0</v>
      </c>
      <c r="M343" s="29">
        <f t="shared" si="34"/>
        <v>0</v>
      </c>
      <c r="N343" s="29">
        <f t="shared" si="34"/>
        <v>0</v>
      </c>
      <c r="O343" s="29">
        <f t="shared" si="34"/>
        <v>0</v>
      </c>
      <c r="P343" s="29"/>
      <c r="Q343" s="29"/>
      <c r="R343" s="29"/>
      <c r="S343" s="29">
        <f t="shared" ref="S343:T343" si="35">SUM(S340:S342)</f>
        <v>3</v>
      </c>
      <c r="T343" s="29">
        <f t="shared" si="35"/>
        <v>2521.598</v>
      </c>
      <c r="U343" s="29"/>
      <c r="V343" s="29"/>
    </row>
    <row r="344" spans="1:22" s="23" customFormat="1" x14ac:dyDescent="0.25">
      <c r="A344" s="27"/>
      <c r="B344" s="28" t="s">
        <v>55</v>
      </c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</row>
    <row r="345" spans="1:22" s="23" customFormat="1" ht="120" x14ac:dyDescent="0.25">
      <c r="A345" s="27"/>
      <c r="B345" s="64">
        <v>44767</v>
      </c>
      <c r="C345" s="43">
        <v>0</v>
      </c>
      <c r="D345" s="43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1</v>
      </c>
      <c r="N345" s="43">
        <v>0</v>
      </c>
      <c r="O345" s="43">
        <v>0</v>
      </c>
      <c r="P345" s="39" t="s">
        <v>76</v>
      </c>
      <c r="Q345" s="32" t="s">
        <v>71</v>
      </c>
      <c r="R345" s="39" t="s">
        <v>70</v>
      </c>
      <c r="S345" s="65">
        <v>7804</v>
      </c>
      <c r="T345" s="66">
        <v>1768439.14</v>
      </c>
      <c r="U345" s="60" t="s">
        <v>122</v>
      </c>
      <c r="V345" s="60" t="s">
        <v>122</v>
      </c>
    </row>
    <row r="346" spans="1:22" s="23" customFormat="1" ht="120" x14ac:dyDescent="0.25">
      <c r="A346" s="27"/>
      <c r="B346" s="64">
        <v>44754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</v>
      </c>
      <c r="N346" s="43">
        <v>0</v>
      </c>
      <c r="O346" s="43">
        <v>0</v>
      </c>
      <c r="P346" s="32" t="s">
        <v>151</v>
      </c>
      <c r="Q346" s="43" t="s">
        <v>61</v>
      </c>
      <c r="R346" s="43" t="s">
        <v>116</v>
      </c>
      <c r="S346" s="65">
        <v>1</v>
      </c>
      <c r="T346" s="66">
        <v>2526232</v>
      </c>
      <c r="U346" s="60" t="s">
        <v>122</v>
      </c>
      <c r="V346" s="60" t="s">
        <v>122</v>
      </c>
    </row>
    <row r="347" spans="1:22" s="23" customFormat="1" x14ac:dyDescent="0.25">
      <c r="A347" s="29"/>
      <c r="B347" s="29" t="s">
        <v>49</v>
      </c>
      <c r="C347" s="29">
        <f>SUM(C345:C346)</f>
        <v>0</v>
      </c>
      <c r="D347" s="29">
        <f t="shared" ref="D347:O347" si="36">SUM(D345:D346)</f>
        <v>0</v>
      </c>
      <c r="E347" s="29">
        <f t="shared" si="36"/>
        <v>0</v>
      </c>
      <c r="F347" s="29">
        <f t="shared" si="36"/>
        <v>0</v>
      </c>
      <c r="G347" s="29">
        <f t="shared" si="36"/>
        <v>0</v>
      </c>
      <c r="H347" s="29">
        <f t="shared" si="36"/>
        <v>0</v>
      </c>
      <c r="I347" s="29">
        <f t="shared" si="36"/>
        <v>0</v>
      </c>
      <c r="J347" s="29">
        <f t="shared" si="36"/>
        <v>0</v>
      </c>
      <c r="K347" s="29">
        <f t="shared" si="36"/>
        <v>0</v>
      </c>
      <c r="L347" s="29">
        <f t="shared" si="36"/>
        <v>0</v>
      </c>
      <c r="M347" s="29">
        <f t="shared" si="36"/>
        <v>2</v>
      </c>
      <c r="N347" s="29">
        <f t="shared" si="36"/>
        <v>0</v>
      </c>
      <c r="O347" s="29">
        <f t="shared" si="36"/>
        <v>0</v>
      </c>
      <c r="P347" s="29"/>
      <c r="Q347" s="29"/>
      <c r="R347" s="29"/>
      <c r="S347" s="29">
        <f t="shared" ref="S347:T347" si="37">SUM(S345:S346)</f>
        <v>7805</v>
      </c>
      <c r="T347" s="37">
        <f t="shared" si="37"/>
        <v>4294671.1399999997</v>
      </c>
      <c r="U347" s="29"/>
      <c r="V347" s="29"/>
    </row>
    <row r="348" spans="1:22" s="23" customFormat="1" x14ac:dyDescent="0.25">
      <c r="A348" s="27"/>
      <c r="B348" s="28" t="s">
        <v>56</v>
      </c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</row>
    <row r="349" spans="1:22" s="23" customFormat="1" x14ac:dyDescent="0.25">
      <c r="A349" s="29"/>
      <c r="B349" s="29" t="s">
        <v>49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s="23" customFormat="1" x14ac:dyDescent="0.25">
      <c r="A350" s="27"/>
      <c r="B350" s="28" t="s">
        <v>57</v>
      </c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</row>
    <row r="351" spans="1:22" s="23" customFormat="1" x14ac:dyDescent="0.25">
      <c r="A351" s="29"/>
      <c r="B351" s="29" t="s">
        <v>49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s="23" customFormat="1" x14ac:dyDescent="0.25">
      <c r="A352" s="27"/>
      <c r="B352" s="28" t="s">
        <v>58</v>
      </c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</row>
    <row r="353" spans="1:22" s="23" customFormat="1" x14ac:dyDescent="0.25">
      <c r="A353" s="29"/>
      <c r="B353" s="29" t="s">
        <v>49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s="23" customFormat="1" x14ac:dyDescent="0.25">
      <c r="A354" s="27"/>
      <c r="B354" s="28" t="s">
        <v>59</v>
      </c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1:22" s="23" customFormat="1" x14ac:dyDescent="0.25">
      <c r="A355" s="29"/>
      <c r="B355" s="29" t="s">
        <v>49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s="23" customFormat="1" x14ac:dyDescent="0.25">
      <c r="A356" s="27"/>
      <c r="B356" s="28" t="s">
        <v>60</v>
      </c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</row>
    <row r="357" spans="1:22" s="23" customFormat="1" x14ac:dyDescent="0.25">
      <c r="A357" s="29"/>
      <c r="B357" s="29" t="s">
        <v>49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60" spans="1:22" s="5" customFormat="1" ht="18.75" x14ac:dyDescent="0.25">
      <c r="A360" s="96" t="s">
        <v>46</v>
      </c>
      <c r="B360" s="96"/>
      <c r="C360" s="96"/>
      <c r="D360" s="96"/>
      <c r="E360" s="96"/>
      <c r="F360" s="96"/>
      <c r="G360" s="96"/>
      <c r="H360" s="96"/>
      <c r="I360" s="96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</row>
    <row r="361" spans="1:22" s="5" customFormat="1" ht="15.75" thickBot="1" x14ac:dyDescent="0.3">
      <c r="U361" s="6"/>
      <c r="V361" s="6"/>
    </row>
    <row r="362" spans="1:22" s="5" customFormat="1" x14ac:dyDescent="0.25">
      <c r="A362" s="84" t="s">
        <v>8</v>
      </c>
      <c r="B362" s="87" t="s">
        <v>9</v>
      </c>
      <c r="C362" s="90" t="s">
        <v>10</v>
      </c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2"/>
      <c r="P362" s="67" t="s">
        <v>11</v>
      </c>
      <c r="Q362" s="93" t="s">
        <v>12</v>
      </c>
      <c r="R362" s="93" t="s">
        <v>13</v>
      </c>
      <c r="S362" s="93" t="s">
        <v>14</v>
      </c>
      <c r="T362" s="93" t="s">
        <v>15</v>
      </c>
      <c r="U362" s="67" t="s">
        <v>16</v>
      </c>
      <c r="V362" s="70" t="s">
        <v>17</v>
      </c>
    </row>
    <row r="363" spans="1:22" s="5" customFormat="1" x14ac:dyDescent="0.25">
      <c r="A363" s="85"/>
      <c r="B363" s="88"/>
      <c r="C363" s="73" t="s">
        <v>18</v>
      </c>
      <c r="D363" s="74"/>
      <c r="E363" s="74"/>
      <c r="F363" s="74"/>
      <c r="G363" s="74"/>
      <c r="H363" s="74"/>
      <c r="I363" s="74"/>
      <c r="J363" s="74"/>
      <c r="K363" s="74"/>
      <c r="L363" s="74"/>
      <c r="M363" s="75"/>
      <c r="N363" s="76" t="s">
        <v>19</v>
      </c>
      <c r="O363" s="77"/>
      <c r="P363" s="68"/>
      <c r="Q363" s="94"/>
      <c r="R363" s="94"/>
      <c r="S363" s="94"/>
      <c r="T363" s="94"/>
      <c r="U363" s="68"/>
      <c r="V363" s="71"/>
    </row>
    <row r="364" spans="1:22" s="5" customFormat="1" x14ac:dyDescent="0.25">
      <c r="A364" s="85"/>
      <c r="B364" s="88"/>
      <c r="C364" s="80" t="s">
        <v>20</v>
      </c>
      <c r="D364" s="81"/>
      <c r="E364" s="81"/>
      <c r="F364" s="81"/>
      <c r="G364" s="81"/>
      <c r="H364" s="81"/>
      <c r="I364" s="81"/>
      <c r="J364" s="81"/>
      <c r="K364" s="81"/>
      <c r="L364" s="82"/>
      <c r="M364" s="83" t="s">
        <v>21</v>
      </c>
      <c r="N364" s="78"/>
      <c r="O364" s="79"/>
      <c r="P364" s="68"/>
      <c r="Q364" s="94"/>
      <c r="R364" s="94"/>
      <c r="S364" s="94"/>
      <c r="T364" s="94"/>
      <c r="U364" s="68"/>
      <c r="V364" s="71"/>
    </row>
    <row r="365" spans="1:22" s="5" customFormat="1" x14ac:dyDescent="0.25">
      <c r="A365" s="85"/>
      <c r="B365" s="88"/>
      <c r="C365" s="80" t="s">
        <v>22</v>
      </c>
      <c r="D365" s="81"/>
      <c r="E365" s="82"/>
      <c r="F365" s="80" t="s">
        <v>23</v>
      </c>
      <c r="G365" s="81"/>
      <c r="H365" s="82"/>
      <c r="I365" s="80" t="s">
        <v>24</v>
      </c>
      <c r="J365" s="82"/>
      <c r="K365" s="80" t="s">
        <v>25</v>
      </c>
      <c r="L365" s="82"/>
      <c r="M365" s="68"/>
      <c r="N365" s="83" t="s">
        <v>26</v>
      </c>
      <c r="O365" s="83" t="s">
        <v>27</v>
      </c>
      <c r="P365" s="68"/>
      <c r="Q365" s="94"/>
      <c r="R365" s="94"/>
      <c r="S365" s="94"/>
      <c r="T365" s="94"/>
      <c r="U365" s="68"/>
      <c r="V365" s="71"/>
    </row>
    <row r="366" spans="1:22" s="5" customFormat="1" ht="113.25" thickBot="1" x14ac:dyDescent="0.3">
      <c r="A366" s="86"/>
      <c r="B366" s="89"/>
      <c r="C366" s="10" t="s">
        <v>28</v>
      </c>
      <c r="D366" s="10" t="s">
        <v>29</v>
      </c>
      <c r="E366" s="10" t="s">
        <v>30</v>
      </c>
      <c r="F366" s="10" t="s">
        <v>31</v>
      </c>
      <c r="G366" s="10" t="s">
        <v>32</v>
      </c>
      <c r="H366" s="10" t="s">
        <v>33</v>
      </c>
      <c r="I366" s="10" t="s">
        <v>34</v>
      </c>
      <c r="J366" s="10" t="s">
        <v>35</v>
      </c>
      <c r="K366" s="10" t="s">
        <v>36</v>
      </c>
      <c r="L366" s="10" t="s">
        <v>37</v>
      </c>
      <c r="M366" s="69"/>
      <c r="N366" s="69"/>
      <c r="O366" s="69"/>
      <c r="P366" s="69"/>
      <c r="Q366" s="95"/>
      <c r="R366" s="95"/>
      <c r="S366" s="95"/>
      <c r="T366" s="95"/>
      <c r="U366" s="69"/>
      <c r="V366" s="72"/>
    </row>
    <row r="367" spans="1:22" s="5" customFormat="1" ht="15.75" thickBot="1" x14ac:dyDescent="0.3">
      <c r="A367" s="7">
        <v>1</v>
      </c>
      <c r="B367" s="8">
        <v>2</v>
      </c>
      <c r="C367" s="8">
        <v>3</v>
      </c>
      <c r="D367" s="8">
        <v>4</v>
      </c>
      <c r="E367" s="8">
        <v>5</v>
      </c>
      <c r="F367" s="8">
        <v>6</v>
      </c>
      <c r="G367" s="8">
        <v>7</v>
      </c>
      <c r="H367" s="8">
        <v>8</v>
      </c>
      <c r="I367" s="8">
        <v>9</v>
      </c>
      <c r="J367" s="8">
        <v>10</v>
      </c>
      <c r="K367" s="8">
        <v>11</v>
      </c>
      <c r="L367" s="8">
        <v>12</v>
      </c>
      <c r="M367" s="8">
        <v>13</v>
      </c>
      <c r="N367" s="8">
        <v>14</v>
      </c>
      <c r="O367" s="8">
        <v>15</v>
      </c>
      <c r="P367" s="8">
        <v>16</v>
      </c>
      <c r="Q367" s="8">
        <v>17</v>
      </c>
      <c r="R367" s="8">
        <v>18</v>
      </c>
      <c r="S367" s="8">
        <v>19</v>
      </c>
      <c r="T367" s="8">
        <v>20</v>
      </c>
      <c r="U367" s="8">
        <v>21</v>
      </c>
      <c r="V367" s="9">
        <v>22</v>
      </c>
    </row>
    <row r="368" spans="1:22" s="23" customFormat="1" x14ac:dyDescent="0.25">
      <c r="A368" s="27"/>
      <c r="B368" s="28" t="s">
        <v>48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</row>
    <row r="369" spans="1:22" s="23" customFormat="1" ht="120" x14ac:dyDescent="0.25">
      <c r="A369" s="31">
        <v>1</v>
      </c>
      <c r="B369" s="35">
        <v>44586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1</v>
      </c>
      <c r="L369" s="31">
        <v>0</v>
      </c>
      <c r="M369" s="31">
        <v>0</v>
      </c>
      <c r="N369" s="31">
        <v>0</v>
      </c>
      <c r="O369" s="31">
        <v>0</v>
      </c>
      <c r="P369" s="39" t="s">
        <v>73</v>
      </c>
      <c r="Q369" s="32" t="s">
        <v>61</v>
      </c>
      <c r="R369" s="32" t="s">
        <v>64</v>
      </c>
      <c r="S369" s="40">
        <v>1</v>
      </c>
      <c r="T369" s="41">
        <v>683.58199999999999</v>
      </c>
      <c r="U369" s="60" t="s">
        <v>122</v>
      </c>
      <c r="V369" s="60" t="s">
        <v>122</v>
      </c>
    </row>
    <row r="370" spans="1:22" s="23" customFormat="1" ht="120" x14ac:dyDescent="0.25">
      <c r="A370" s="31">
        <v>2</v>
      </c>
      <c r="B370" s="35" t="s">
        <v>68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1</v>
      </c>
      <c r="O370" s="31">
        <v>0</v>
      </c>
      <c r="P370" s="32" t="s">
        <v>66</v>
      </c>
      <c r="Q370" s="32" t="s">
        <v>61</v>
      </c>
      <c r="R370" s="32" t="s">
        <v>64</v>
      </c>
      <c r="S370" s="31">
        <v>1</v>
      </c>
      <c r="T370" s="36">
        <v>500</v>
      </c>
      <c r="U370" s="60" t="s">
        <v>122</v>
      </c>
      <c r="V370" s="60" t="s">
        <v>122</v>
      </c>
    </row>
    <row r="371" spans="1:22" s="23" customFormat="1" ht="120" x14ac:dyDescent="0.25">
      <c r="A371" s="31">
        <v>3</v>
      </c>
      <c r="B371" s="35" t="s">
        <v>69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1</v>
      </c>
      <c r="O371" s="31">
        <v>0</v>
      </c>
      <c r="P371" s="39" t="s">
        <v>74</v>
      </c>
      <c r="Q371" s="32" t="s">
        <v>61</v>
      </c>
      <c r="R371" s="32" t="s">
        <v>64</v>
      </c>
      <c r="S371" s="31">
        <v>1</v>
      </c>
      <c r="T371" s="41">
        <v>711.71600000000001</v>
      </c>
      <c r="U371" s="60" t="s">
        <v>122</v>
      </c>
      <c r="V371" s="60" t="s">
        <v>122</v>
      </c>
    </row>
    <row r="372" spans="1:22" s="23" customFormat="1" ht="120" x14ac:dyDescent="0.25">
      <c r="A372" s="31">
        <v>4</v>
      </c>
      <c r="B372" s="35" t="s">
        <v>68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1</v>
      </c>
      <c r="O372" s="31">
        <v>0</v>
      </c>
      <c r="P372" s="32" t="s">
        <v>65</v>
      </c>
      <c r="Q372" s="32" t="s">
        <v>61</v>
      </c>
      <c r="R372" s="32" t="s">
        <v>64</v>
      </c>
      <c r="S372" s="31">
        <v>1</v>
      </c>
      <c r="T372" s="36">
        <v>500</v>
      </c>
      <c r="U372" s="60" t="s">
        <v>122</v>
      </c>
      <c r="V372" s="60" t="s">
        <v>122</v>
      </c>
    </row>
    <row r="373" spans="1:22" s="23" customFormat="1" x14ac:dyDescent="0.25">
      <c r="A373" s="29"/>
      <c r="B373" s="29" t="s">
        <v>49</v>
      </c>
      <c r="C373" s="29">
        <f t="shared" ref="C373:M373" si="38">SUM(C369)</f>
        <v>0</v>
      </c>
      <c r="D373" s="29">
        <f t="shared" si="38"/>
        <v>0</v>
      </c>
      <c r="E373" s="29">
        <f t="shared" si="38"/>
        <v>0</v>
      </c>
      <c r="F373" s="29">
        <f t="shared" si="38"/>
        <v>0</v>
      </c>
      <c r="G373" s="29">
        <f t="shared" si="38"/>
        <v>0</v>
      </c>
      <c r="H373" s="29">
        <f t="shared" si="38"/>
        <v>0</v>
      </c>
      <c r="I373" s="29">
        <f t="shared" si="38"/>
        <v>0</v>
      </c>
      <c r="J373" s="29">
        <f t="shared" si="38"/>
        <v>0</v>
      </c>
      <c r="K373" s="29">
        <f t="shared" si="38"/>
        <v>1</v>
      </c>
      <c r="L373" s="29">
        <f t="shared" si="38"/>
        <v>0</v>
      </c>
      <c r="M373" s="29">
        <f t="shared" si="38"/>
        <v>0</v>
      </c>
      <c r="N373" s="29">
        <f>SUM(N369:N372)</f>
        <v>3</v>
      </c>
      <c r="O373" s="29">
        <f>SUM(O369)</f>
        <v>0</v>
      </c>
      <c r="P373" s="29"/>
      <c r="Q373" s="29"/>
      <c r="R373" s="29"/>
      <c r="S373" s="29">
        <f>SUM(S369:S372)</f>
        <v>4</v>
      </c>
      <c r="T373" s="29">
        <f>SUM(T369:T372)</f>
        <v>2395.2979999999998</v>
      </c>
      <c r="U373" s="29"/>
      <c r="V373" s="29"/>
    </row>
    <row r="374" spans="1:22" s="23" customFormat="1" x14ac:dyDescent="0.25">
      <c r="A374" s="27"/>
      <c r="B374" s="28" t="s">
        <v>50</v>
      </c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</row>
    <row r="375" spans="1:22" s="23" customFormat="1" ht="120" x14ac:dyDescent="0.25">
      <c r="A375" s="27">
        <v>1</v>
      </c>
      <c r="B375" s="42" t="s">
        <v>100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1</v>
      </c>
      <c r="L375" s="43">
        <v>0</v>
      </c>
      <c r="M375" s="43">
        <v>0</v>
      </c>
      <c r="N375" s="43">
        <v>0</v>
      </c>
      <c r="O375" s="43">
        <v>0</v>
      </c>
      <c r="P375" s="44" t="s">
        <v>102</v>
      </c>
      <c r="Q375" s="43" t="s">
        <v>61</v>
      </c>
      <c r="R375" s="43" t="s">
        <v>92</v>
      </c>
      <c r="S375" s="49">
        <v>8</v>
      </c>
      <c r="T375" s="46">
        <v>253</v>
      </c>
      <c r="U375" s="60" t="s">
        <v>122</v>
      </c>
      <c r="V375" s="60" t="s">
        <v>122</v>
      </c>
    </row>
    <row r="376" spans="1:22" s="23" customFormat="1" x14ac:dyDescent="0.25">
      <c r="A376" s="29"/>
      <c r="B376" s="29" t="s">
        <v>49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f>SUM(K375)</f>
        <v>1</v>
      </c>
      <c r="L376" s="29">
        <v>0</v>
      </c>
      <c r="M376" s="29">
        <v>0</v>
      </c>
      <c r="N376" s="29">
        <v>0</v>
      </c>
      <c r="O376" s="29">
        <v>0</v>
      </c>
      <c r="P376" s="29"/>
      <c r="Q376" s="29"/>
      <c r="R376" s="29"/>
      <c r="S376" s="29">
        <f t="shared" ref="S376:T376" si="39">SUM(S375)</f>
        <v>8</v>
      </c>
      <c r="T376" s="29">
        <f t="shared" si="39"/>
        <v>253</v>
      </c>
      <c r="U376" s="29"/>
      <c r="V376" s="29"/>
    </row>
    <row r="377" spans="1:22" s="23" customFormat="1" x14ac:dyDescent="0.25">
      <c r="A377" s="27"/>
      <c r="B377" s="28" t="s">
        <v>51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s="23" customFormat="1" x14ac:dyDescent="0.25">
      <c r="A378" s="29"/>
      <c r="B378" s="29" t="s">
        <v>49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/>
      <c r="Q378" s="29"/>
      <c r="R378" s="29"/>
      <c r="S378" s="29">
        <v>0</v>
      </c>
      <c r="T378" s="29">
        <v>0</v>
      </c>
      <c r="U378" s="29"/>
      <c r="V378" s="29"/>
    </row>
    <row r="379" spans="1:22" s="23" customFormat="1" x14ac:dyDescent="0.25">
      <c r="A379" s="27"/>
      <c r="B379" s="28" t="s">
        <v>52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s="23" customFormat="1" x14ac:dyDescent="0.25">
      <c r="A380" s="29"/>
      <c r="B380" s="29" t="s">
        <v>49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/>
      <c r="Q380" s="29"/>
      <c r="R380" s="29"/>
      <c r="S380" s="29">
        <v>0</v>
      </c>
      <c r="T380" s="29">
        <v>0</v>
      </c>
      <c r="U380" s="29"/>
      <c r="V380" s="29"/>
    </row>
    <row r="381" spans="1:22" s="23" customFormat="1" x14ac:dyDescent="0.25">
      <c r="A381" s="27"/>
      <c r="B381" s="28" t="s">
        <v>53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</row>
    <row r="382" spans="1:22" s="23" customFormat="1" ht="120" x14ac:dyDescent="0.25">
      <c r="A382" s="27"/>
      <c r="B382" s="61" t="s">
        <v>139</v>
      </c>
      <c r="C382" s="43">
        <v>0</v>
      </c>
      <c r="D382" s="43">
        <v>0</v>
      </c>
      <c r="E382" s="43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1</v>
      </c>
      <c r="L382" s="43">
        <v>0</v>
      </c>
      <c r="M382" s="43">
        <v>0</v>
      </c>
      <c r="N382" s="43">
        <v>0</v>
      </c>
      <c r="O382" s="43">
        <v>0</v>
      </c>
      <c r="P382" s="62" t="s">
        <v>140</v>
      </c>
      <c r="Q382" s="43" t="s">
        <v>61</v>
      </c>
      <c r="R382" s="43" t="s">
        <v>116</v>
      </c>
      <c r="S382" s="43">
        <v>1</v>
      </c>
      <c r="T382" s="46">
        <v>10604.59</v>
      </c>
      <c r="U382" s="60" t="s">
        <v>122</v>
      </c>
      <c r="V382" s="60" t="s">
        <v>122</v>
      </c>
    </row>
    <row r="383" spans="1:22" s="23" customFormat="1" x14ac:dyDescent="0.25">
      <c r="A383" s="29"/>
      <c r="B383" s="29" t="s">
        <v>49</v>
      </c>
      <c r="C383" s="29">
        <f>SUM(C382)</f>
        <v>0</v>
      </c>
      <c r="D383" s="29">
        <f t="shared" ref="D383:O383" si="40">SUM(D382)</f>
        <v>0</v>
      </c>
      <c r="E383" s="29">
        <f t="shared" si="40"/>
        <v>0</v>
      </c>
      <c r="F383" s="29">
        <f t="shared" si="40"/>
        <v>0</v>
      </c>
      <c r="G383" s="29">
        <f t="shared" si="40"/>
        <v>0</v>
      </c>
      <c r="H383" s="29">
        <f t="shared" si="40"/>
        <v>0</v>
      </c>
      <c r="I383" s="29">
        <f t="shared" si="40"/>
        <v>0</v>
      </c>
      <c r="J383" s="29">
        <f t="shared" si="40"/>
        <v>0</v>
      </c>
      <c r="K383" s="29">
        <f t="shared" si="40"/>
        <v>1</v>
      </c>
      <c r="L383" s="29">
        <f t="shared" si="40"/>
        <v>0</v>
      </c>
      <c r="M383" s="29">
        <f t="shared" si="40"/>
        <v>0</v>
      </c>
      <c r="N383" s="29">
        <f t="shared" si="40"/>
        <v>0</v>
      </c>
      <c r="O383" s="29">
        <f t="shared" si="40"/>
        <v>0</v>
      </c>
      <c r="P383" s="29"/>
      <c r="Q383" s="29"/>
      <c r="R383" s="29"/>
      <c r="S383" s="29">
        <f t="shared" ref="S383:T383" si="41">SUM(S382)</f>
        <v>1</v>
      </c>
      <c r="T383" s="29">
        <f t="shared" si="41"/>
        <v>10604.59</v>
      </c>
      <c r="U383" s="29"/>
      <c r="V383" s="29"/>
    </row>
    <row r="384" spans="1:22" s="23" customFormat="1" x14ac:dyDescent="0.25">
      <c r="A384" s="27"/>
      <c r="B384" s="28" t="s">
        <v>54</v>
      </c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1:22" s="23" customFormat="1" x14ac:dyDescent="0.25">
      <c r="A385" s="29"/>
      <c r="B385" s="29" t="s">
        <v>49</v>
      </c>
      <c r="C385" s="29">
        <v>0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/>
      <c r="Q385" s="29"/>
      <c r="R385" s="29"/>
      <c r="S385" s="29">
        <v>0</v>
      </c>
      <c r="T385" s="29">
        <v>0</v>
      </c>
      <c r="U385" s="29"/>
      <c r="V385" s="29"/>
    </row>
    <row r="386" spans="1:22" s="23" customFormat="1" x14ac:dyDescent="0.25">
      <c r="A386" s="27"/>
      <c r="B386" s="28" t="s">
        <v>55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s="23" customFormat="1" x14ac:dyDescent="0.25">
      <c r="A387" s="29"/>
      <c r="B387" s="29" t="s">
        <v>49</v>
      </c>
      <c r="C387" s="29">
        <v>0</v>
      </c>
      <c r="D387" s="29">
        <v>0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/>
      <c r="Q387" s="29"/>
      <c r="R387" s="29"/>
      <c r="S387" s="29">
        <v>0</v>
      </c>
      <c r="T387" s="29">
        <v>0</v>
      </c>
      <c r="U387" s="29"/>
      <c r="V387" s="29"/>
    </row>
    <row r="388" spans="1:22" s="23" customFormat="1" x14ac:dyDescent="0.25">
      <c r="A388" s="27"/>
      <c r="B388" s="28" t="s">
        <v>56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1:22" s="23" customFormat="1" x14ac:dyDescent="0.25">
      <c r="A389" s="29"/>
      <c r="B389" s="29" t="s">
        <v>49</v>
      </c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s="23" customFormat="1" x14ac:dyDescent="0.25">
      <c r="A390" s="27"/>
      <c r="B390" s="28" t="s">
        <v>57</v>
      </c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</row>
    <row r="391" spans="1:22" s="23" customFormat="1" x14ac:dyDescent="0.25">
      <c r="A391" s="29"/>
      <c r="B391" s="29" t="s">
        <v>49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s="23" customFormat="1" x14ac:dyDescent="0.25">
      <c r="A392" s="27"/>
      <c r="B392" s="28" t="s">
        <v>58</v>
      </c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</row>
    <row r="393" spans="1:22" s="23" customFormat="1" x14ac:dyDescent="0.25">
      <c r="A393" s="29"/>
      <c r="B393" s="29" t="s">
        <v>49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s="23" customFormat="1" x14ac:dyDescent="0.25">
      <c r="A394" s="27"/>
      <c r="B394" s="28" t="s">
        <v>59</v>
      </c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1:22" s="23" customFormat="1" x14ac:dyDescent="0.25">
      <c r="A395" s="29"/>
      <c r="B395" s="29" t="s">
        <v>49</v>
      </c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s="23" customFormat="1" x14ac:dyDescent="0.25">
      <c r="A396" s="27"/>
      <c r="B396" s="28" t="s">
        <v>60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1:22" s="23" customFormat="1" x14ac:dyDescent="0.25">
      <c r="A397" s="29"/>
      <c r="B397" s="29" t="s">
        <v>49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400" spans="1:22" s="20" customFormat="1" ht="18.75" x14ac:dyDescent="0.25">
      <c r="A400" s="96" t="s">
        <v>47</v>
      </c>
      <c r="B400" s="96"/>
      <c r="C400" s="96"/>
      <c r="D400" s="96"/>
      <c r="E400" s="96"/>
      <c r="F400" s="96"/>
      <c r="G400" s="96"/>
      <c r="H400" s="96"/>
      <c r="I400" s="96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s="20" customFormat="1" ht="15.75" thickBot="1" x14ac:dyDescent="0.3">
      <c r="U401" s="21"/>
      <c r="V401" s="21"/>
    </row>
    <row r="402" spans="1:22" s="20" customFormat="1" x14ac:dyDescent="0.25">
      <c r="A402" s="84" t="s">
        <v>8</v>
      </c>
      <c r="B402" s="87" t="s">
        <v>9</v>
      </c>
      <c r="C402" s="90" t="s">
        <v>10</v>
      </c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2"/>
      <c r="P402" s="67" t="s">
        <v>11</v>
      </c>
      <c r="Q402" s="93" t="s">
        <v>12</v>
      </c>
      <c r="R402" s="93" t="s">
        <v>13</v>
      </c>
      <c r="S402" s="93" t="s">
        <v>14</v>
      </c>
      <c r="T402" s="93" t="s">
        <v>15</v>
      </c>
      <c r="U402" s="67" t="s">
        <v>16</v>
      </c>
      <c r="V402" s="70" t="s">
        <v>17</v>
      </c>
    </row>
    <row r="403" spans="1:22" s="20" customFormat="1" x14ac:dyDescent="0.25">
      <c r="A403" s="85"/>
      <c r="B403" s="88"/>
      <c r="C403" s="73" t="s">
        <v>18</v>
      </c>
      <c r="D403" s="74"/>
      <c r="E403" s="74"/>
      <c r="F403" s="74"/>
      <c r="G403" s="74"/>
      <c r="H403" s="74"/>
      <c r="I403" s="74"/>
      <c r="J403" s="74"/>
      <c r="K403" s="74"/>
      <c r="L403" s="74"/>
      <c r="M403" s="75"/>
      <c r="N403" s="76" t="s">
        <v>19</v>
      </c>
      <c r="O403" s="77"/>
      <c r="P403" s="68"/>
      <c r="Q403" s="94"/>
      <c r="R403" s="94"/>
      <c r="S403" s="94"/>
      <c r="T403" s="94"/>
      <c r="U403" s="68"/>
      <c r="V403" s="71"/>
    </row>
    <row r="404" spans="1:22" s="20" customFormat="1" x14ac:dyDescent="0.25">
      <c r="A404" s="85"/>
      <c r="B404" s="88"/>
      <c r="C404" s="80" t="s">
        <v>20</v>
      </c>
      <c r="D404" s="81"/>
      <c r="E404" s="81"/>
      <c r="F404" s="81"/>
      <c r="G404" s="81"/>
      <c r="H404" s="81"/>
      <c r="I404" s="81"/>
      <c r="J404" s="81"/>
      <c r="K404" s="81"/>
      <c r="L404" s="82"/>
      <c r="M404" s="83" t="s">
        <v>21</v>
      </c>
      <c r="N404" s="78"/>
      <c r="O404" s="79"/>
      <c r="P404" s="68"/>
      <c r="Q404" s="94"/>
      <c r="R404" s="94"/>
      <c r="S404" s="94"/>
      <c r="T404" s="94"/>
      <c r="U404" s="68"/>
      <c r="V404" s="71"/>
    </row>
    <row r="405" spans="1:22" s="20" customFormat="1" x14ac:dyDescent="0.25">
      <c r="A405" s="85"/>
      <c r="B405" s="88"/>
      <c r="C405" s="80" t="s">
        <v>22</v>
      </c>
      <c r="D405" s="81"/>
      <c r="E405" s="82"/>
      <c r="F405" s="80" t="s">
        <v>23</v>
      </c>
      <c r="G405" s="81"/>
      <c r="H405" s="82"/>
      <c r="I405" s="80" t="s">
        <v>24</v>
      </c>
      <c r="J405" s="82"/>
      <c r="K405" s="80" t="s">
        <v>25</v>
      </c>
      <c r="L405" s="82"/>
      <c r="M405" s="68"/>
      <c r="N405" s="83" t="s">
        <v>26</v>
      </c>
      <c r="O405" s="83" t="s">
        <v>27</v>
      </c>
      <c r="P405" s="68"/>
      <c r="Q405" s="94"/>
      <c r="R405" s="94"/>
      <c r="S405" s="94"/>
      <c r="T405" s="94"/>
      <c r="U405" s="68"/>
      <c r="V405" s="71"/>
    </row>
    <row r="406" spans="1:22" s="20" customFormat="1" ht="113.25" thickBot="1" x14ac:dyDescent="0.3">
      <c r="A406" s="86"/>
      <c r="B406" s="89"/>
      <c r="C406" s="22" t="s">
        <v>28</v>
      </c>
      <c r="D406" s="22" t="s">
        <v>29</v>
      </c>
      <c r="E406" s="22" t="s">
        <v>30</v>
      </c>
      <c r="F406" s="22" t="s">
        <v>31</v>
      </c>
      <c r="G406" s="22" t="s">
        <v>32</v>
      </c>
      <c r="H406" s="22" t="s">
        <v>33</v>
      </c>
      <c r="I406" s="22" t="s">
        <v>34</v>
      </c>
      <c r="J406" s="22" t="s">
        <v>35</v>
      </c>
      <c r="K406" s="22" t="s">
        <v>36</v>
      </c>
      <c r="L406" s="22" t="s">
        <v>37</v>
      </c>
      <c r="M406" s="69"/>
      <c r="N406" s="69"/>
      <c r="O406" s="69"/>
      <c r="P406" s="69"/>
      <c r="Q406" s="95"/>
      <c r="R406" s="95"/>
      <c r="S406" s="95"/>
      <c r="T406" s="95"/>
      <c r="U406" s="69"/>
      <c r="V406" s="72"/>
    </row>
    <row r="407" spans="1:22" s="20" customFormat="1" x14ac:dyDescent="0.25">
      <c r="A407" s="24">
        <v>1</v>
      </c>
      <c r="B407" s="25">
        <v>2</v>
      </c>
      <c r="C407" s="25">
        <v>3</v>
      </c>
      <c r="D407" s="25">
        <v>4</v>
      </c>
      <c r="E407" s="25">
        <v>5</v>
      </c>
      <c r="F407" s="25">
        <v>6</v>
      </c>
      <c r="G407" s="25">
        <v>7</v>
      </c>
      <c r="H407" s="25">
        <v>8</v>
      </c>
      <c r="I407" s="25">
        <v>9</v>
      </c>
      <c r="J407" s="25">
        <v>10</v>
      </c>
      <c r="K407" s="25">
        <v>11</v>
      </c>
      <c r="L407" s="25">
        <v>12</v>
      </c>
      <c r="M407" s="25">
        <v>13</v>
      </c>
      <c r="N407" s="25">
        <v>14</v>
      </c>
      <c r="O407" s="25">
        <v>15</v>
      </c>
      <c r="P407" s="25">
        <v>16</v>
      </c>
      <c r="Q407" s="25">
        <v>17</v>
      </c>
      <c r="R407" s="25">
        <v>18</v>
      </c>
      <c r="S407" s="25">
        <v>19</v>
      </c>
      <c r="T407" s="25">
        <v>20</v>
      </c>
      <c r="U407" s="25">
        <v>21</v>
      </c>
      <c r="V407" s="26">
        <v>22</v>
      </c>
    </row>
    <row r="408" spans="1:22" s="23" customFormat="1" x14ac:dyDescent="0.25">
      <c r="A408" s="30"/>
      <c r="B408" s="28" t="s">
        <v>48</v>
      </c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1:22" s="23" customFormat="1" x14ac:dyDescent="0.25">
      <c r="A409" s="29"/>
      <c r="B409" s="29" t="s">
        <v>49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/>
      <c r="Q409" s="29"/>
      <c r="R409" s="29"/>
      <c r="S409" s="29">
        <v>0</v>
      </c>
      <c r="T409" s="29">
        <v>0</v>
      </c>
      <c r="U409" s="29"/>
      <c r="V409" s="29"/>
    </row>
    <row r="410" spans="1:22" s="23" customFormat="1" x14ac:dyDescent="0.25">
      <c r="A410" s="27"/>
      <c r="B410" s="28" t="s">
        <v>50</v>
      </c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</row>
    <row r="411" spans="1:22" s="23" customFormat="1" x14ac:dyDescent="0.25">
      <c r="A411" s="29"/>
      <c r="B411" s="29" t="s">
        <v>49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/>
      <c r="Q411" s="29"/>
      <c r="R411" s="29"/>
      <c r="S411" s="29">
        <v>0</v>
      </c>
      <c r="T411" s="29">
        <v>0</v>
      </c>
      <c r="U411" s="29"/>
      <c r="V411" s="29"/>
    </row>
    <row r="412" spans="1:22" s="23" customFormat="1" x14ac:dyDescent="0.25">
      <c r="A412" s="27"/>
      <c r="B412" s="28" t="s">
        <v>51</v>
      </c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</row>
    <row r="413" spans="1:22" s="23" customFormat="1" x14ac:dyDescent="0.25">
      <c r="A413" s="29"/>
      <c r="B413" s="29" t="s">
        <v>49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/>
      <c r="Q413" s="29"/>
      <c r="R413" s="29"/>
      <c r="S413" s="29">
        <v>0</v>
      </c>
      <c r="T413" s="29">
        <v>0</v>
      </c>
      <c r="U413" s="29"/>
      <c r="V413" s="29"/>
    </row>
    <row r="414" spans="1:22" s="23" customFormat="1" x14ac:dyDescent="0.25">
      <c r="A414" s="27"/>
      <c r="B414" s="28" t="s">
        <v>52</v>
      </c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</row>
    <row r="415" spans="1:22" s="23" customFormat="1" x14ac:dyDescent="0.25">
      <c r="A415" s="29"/>
      <c r="B415" s="29" t="s">
        <v>49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/>
      <c r="Q415" s="29"/>
      <c r="R415" s="29"/>
      <c r="S415" s="29">
        <v>0</v>
      </c>
      <c r="T415" s="29">
        <v>0</v>
      </c>
      <c r="U415" s="29"/>
      <c r="V415" s="29"/>
    </row>
    <row r="416" spans="1:22" s="23" customFormat="1" x14ac:dyDescent="0.25">
      <c r="A416" s="27"/>
      <c r="B416" s="28" t="s">
        <v>53</v>
      </c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</row>
    <row r="417" spans="1:22" s="23" customFormat="1" x14ac:dyDescent="0.25">
      <c r="A417" s="29"/>
      <c r="B417" s="29" t="s">
        <v>49</v>
      </c>
      <c r="C417" s="29">
        <v>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/>
      <c r="Q417" s="29"/>
      <c r="R417" s="29"/>
      <c r="S417" s="29">
        <v>0</v>
      </c>
      <c r="T417" s="29">
        <v>0</v>
      </c>
      <c r="U417" s="29"/>
      <c r="V417" s="29"/>
    </row>
    <row r="418" spans="1:22" s="23" customFormat="1" x14ac:dyDescent="0.25">
      <c r="A418" s="27"/>
      <c r="B418" s="28" t="s">
        <v>54</v>
      </c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</row>
    <row r="419" spans="1:22" s="23" customFormat="1" x14ac:dyDescent="0.25">
      <c r="A419" s="29"/>
      <c r="B419" s="29" t="s">
        <v>49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/>
      <c r="Q419" s="29"/>
      <c r="R419" s="29"/>
      <c r="S419" s="29">
        <v>0</v>
      </c>
      <c r="T419" s="29">
        <v>0</v>
      </c>
      <c r="U419" s="29"/>
      <c r="V419" s="29"/>
    </row>
    <row r="420" spans="1:22" s="23" customFormat="1" x14ac:dyDescent="0.25">
      <c r="A420" s="27"/>
      <c r="B420" s="28" t="s">
        <v>55</v>
      </c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</row>
    <row r="421" spans="1:22" s="23" customFormat="1" x14ac:dyDescent="0.25">
      <c r="A421" s="29"/>
      <c r="B421" s="29" t="s">
        <v>49</v>
      </c>
      <c r="C421" s="29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/>
      <c r="Q421" s="29"/>
      <c r="R421" s="29"/>
      <c r="S421" s="29">
        <v>0</v>
      </c>
      <c r="T421" s="29">
        <v>0</v>
      </c>
      <c r="U421" s="29"/>
      <c r="V421" s="29"/>
    </row>
    <row r="422" spans="1:22" s="23" customFormat="1" x14ac:dyDescent="0.25">
      <c r="A422" s="27"/>
      <c r="B422" s="28" t="s">
        <v>56</v>
      </c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</row>
    <row r="423" spans="1:22" s="23" customFormat="1" x14ac:dyDescent="0.25">
      <c r="A423" s="29"/>
      <c r="B423" s="29" t="s">
        <v>49</v>
      </c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s="23" customFormat="1" x14ac:dyDescent="0.25">
      <c r="A424" s="27"/>
      <c r="B424" s="28" t="s">
        <v>57</v>
      </c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 s="23" customFormat="1" x14ac:dyDescent="0.25">
      <c r="A425" s="29"/>
      <c r="B425" s="29" t="s">
        <v>49</v>
      </c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s="23" customFormat="1" x14ac:dyDescent="0.25">
      <c r="A426" s="27"/>
      <c r="B426" s="28" t="s">
        <v>58</v>
      </c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s="23" customFormat="1" x14ac:dyDescent="0.25">
      <c r="A427" s="29"/>
      <c r="B427" s="29" t="s">
        <v>49</v>
      </c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1:22" s="23" customFormat="1" x14ac:dyDescent="0.25">
      <c r="A428" s="27"/>
      <c r="B428" s="28" t="s">
        <v>59</v>
      </c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s="23" customFormat="1" x14ac:dyDescent="0.25">
      <c r="A429" s="29"/>
      <c r="B429" s="29" t="s">
        <v>49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1:22" s="23" customFormat="1" x14ac:dyDescent="0.25">
      <c r="A430" s="27"/>
      <c r="B430" s="28" t="s">
        <v>60</v>
      </c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s="23" customFormat="1" x14ac:dyDescent="0.25">
      <c r="A431" s="29"/>
      <c r="B431" s="29" t="s">
        <v>49</v>
      </c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</sheetData>
  <mergeCells count="239"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B13:B17"/>
    <mergeCell ref="K16:L16"/>
    <mergeCell ref="M15:M17"/>
    <mergeCell ref="N14:O15"/>
    <mergeCell ref="P13:P17"/>
    <mergeCell ref="Q13:Q17"/>
    <mergeCell ref="R13:R17"/>
    <mergeCell ref="A47:A51"/>
    <mergeCell ref="B47:B51"/>
    <mergeCell ref="C47:O47"/>
    <mergeCell ref="P47:P51"/>
    <mergeCell ref="Q47:Q51"/>
    <mergeCell ref="R47:R51"/>
    <mergeCell ref="A45:I45"/>
    <mergeCell ref="C13:O13"/>
    <mergeCell ref="C14:M14"/>
    <mergeCell ref="C15:L15"/>
    <mergeCell ref="C16:E16"/>
    <mergeCell ref="F16:H16"/>
    <mergeCell ref="I16:J16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F50:H50"/>
    <mergeCell ref="I50:J50"/>
    <mergeCell ref="K50:L50"/>
    <mergeCell ref="N50:N51"/>
    <mergeCell ref="O50:O51"/>
    <mergeCell ref="A93:A97"/>
    <mergeCell ref="B93:B97"/>
    <mergeCell ref="C93:O93"/>
    <mergeCell ref="P93:P97"/>
    <mergeCell ref="Q93:Q97"/>
    <mergeCell ref="R93:R97"/>
    <mergeCell ref="S93:S97"/>
    <mergeCell ref="T93:T97"/>
    <mergeCell ref="A91:I91"/>
    <mergeCell ref="U93:U97"/>
    <mergeCell ref="V93:V97"/>
    <mergeCell ref="C94:M94"/>
    <mergeCell ref="N94:O95"/>
    <mergeCell ref="C95:L95"/>
    <mergeCell ref="M95:M97"/>
    <mergeCell ref="C96:E96"/>
    <mergeCell ref="F96:H96"/>
    <mergeCell ref="I96:J96"/>
    <mergeCell ref="K96:L96"/>
    <mergeCell ref="N96:N97"/>
    <mergeCell ref="O96:O97"/>
    <mergeCell ref="A129:A133"/>
    <mergeCell ref="B129:B133"/>
    <mergeCell ref="C129:O129"/>
    <mergeCell ref="P129:P133"/>
    <mergeCell ref="Q129:Q133"/>
    <mergeCell ref="R129:R133"/>
    <mergeCell ref="S129:S133"/>
    <mergeCell ref="T129:T133"/>
    <mergeCell ref="A127:I127"/>
    <mergeCell ref="U129:U133"/>
    <mergeCell ref="V129:V133"/>
    <mergeCell ref="C130:M130"/>
    <mergeCell ref="N130:O131"/>
    <mergeCell ref="C131:L131"/>
    <mergeCell ref="M131:M133"/>
    <mergeCell ref="C132:E132"/>
    <mergeCell ref="F132:H132"/>
    <mergeCell ref="I132:J132"/>
    <mergeCell ref="K132:L132"/>
    <mergeCell ref="N132:N133"/>
    <mergeCell ref="O132:O133"/>
    <mergeCell ref="A166:A170"/>
    <mergeCell ref="B166:B170"/>
    <mergeCell ref="C166:O166"/>
    <mergeCell ref="P166:P170"/>
    <mergeCell ref="Q166:Q170"/>
    <mergeCell ref="R166:R170"/>
    <mergeCell ref="S166:S170"/>
    <mergeCell ref="T166:T170"/>
    <mergeCell ref="A164:I164"/>
    <mergeCell ref="U166:U170"/>
    <mergeCell ref="V166:V170"/>
    <mergeCell ref="C167:M167"/>
    <mergeCell ref="N167:O168"/>
    <mergeCell ref="C168:L168"/>
    <mergeCell ref="M168:M170"/>
    <mergeCell ref="C169:E169"/>
    <mergeCell ref="F169:H169"/>
    <mergeCell ref="I169:J169"/>
    <mergeCell ref="K169:L169"/>
    <mergeCell ref="N169:N170"/>
    <mergeCell ref="O169:O170"/>
    <mergeCell ref="A203:A207"/>
    <mergeCell ref="B203:B207"/>
    <mergeCell ref="C203:O203"/>
    <mergeCell ref="P203:P207"/>
    <mergeCell ref="Q203:Q207"/>
    <mergeCell ref="R203:R207"/>
    <mergeCell ref="S203:S207"/>
    <mergeCell ref="T203:T207"/>
    <mergeCell ref="A201:I201"/>
    <mergeCell ref="U203:U207"/>
    <mergeCell ref="V203:V207"/>
    <mergeCell ref="C204:M204"/>
    <mergeCell ref="N204:O205"/>
    <mergeCell ref="C205:L205"/>
    <mergeCell ref="M205:M207"/>
    <mergeCell ref="C206:E206"/>
    <mergeCell ref="F206:H206"/>
    <mergeCell ref="I206:J206"/>
    <mergeCell ref="K206:L206"/>
    <mergeCell ref="N206:N207"/>
    <mergeCell ref="O206:O207"/>
    <mergeCell ref="A237:A241"/>
    <mergeCell ref="B237:B241"/>
    <mergeCell ref="C237:O237"/>
    <mergeCell ref="P237:P241"/>
    <mergeCell ref="Q237:Q241"/>
    <mergeCell ref="R237:R241"/>
    <mergeCell ref="S237:S241"/>
    <mergeCell ref="T237:T241"/>
    <mergeCell ref="A235:I235"/>
    <mergeCell ref="U237:U241"/>
    <mergeCell ref="V237:V241"/>
    <mergeCell ref="C238:M238"/>
    <mergeCell ref="N238:O239"/>
    <mergeCell ref="C239:L239"/>
    <mergeCell ref="M239:M241"/>
    <mergeCell ref="C240:E240"/>
    <mergeCell ref="F240:H240"/>
    <mergeCell ref="I240:J240"/>
    <mergeCell ref="K240:L240"/>
    <mergeCell ref="N240:N241"/>
    <mergeCell ref="O240:O241"/>
    <mergeCell ref="A272:A276"/>
    <mergeCell ref="B272:B276"/>
    <mergeCell ref="C272:O272"/>
    <mergeCell ref="P272:P276"/>
    <mergeCell ref="Q272:Q276"/>
    <mergeCell ref="R272:R276"/>
    <mergeCell ref="S272:S276"/>
    <mergeCell ref="T272:T276"/>
    <mergeCell ref="A270:I270"/>
    <mergeCell ref="U272:U276"/>
    <mergeCell ref="V272:V276"/>
    <mergeCell ref="C273:M273"/>
    <mergeCell ref="N273:O274"/>
    <mergeCell ref="C274:L274"/>
    <mergeCell ref="M274:M276"/>
    <mergeCell ref="C275:E275"/>
    <mergeCell ref="F275:H275"/>
    <mergeCell ref="I275:J275"/>
    <mergeCell ref="K275:L275"/>
    <mergeCell ref="N275:N276"/>
    <mergeCell ref="O275:O276"/>
    <mergeCell ref="A306:A310"/>
    <mergeCell ref="B306:B310"/>
    <mergeCell ref="C306:O306"/>
    <mergeCell ref="P306:P310"/>
    <mergeCell ref="Q306:Q310"/>
    <mergeCell ref="R306:R310"/>
    <mergeCell ref="S306:S310"/>
    <mergeCell ref="T306:T310"/>
    <mergeCell ref="A304:I304"/>
    <mergeCell ref="U306:U310"/>
    <mergeCell ref="V306:V310"/>
    <mergeCell ref="C307:M307"/>
    <mergeCell ref="N307:O308"/>
    <mergeCell ref="C308:L308"/>
    <mergeCell ref="M308:M310"/>
    <mergeCell ref="C309:E309"/>
    <mergeCell ref="F309:H309"/>
    <mergeCell ref="I309:J309"/>
    <mergeCell ref="K309:L309"/>
    <mergeCell ref="N309:N310"/>
    <mergeCell ref="O309:O310"/>
    <mergeCell ref="A362:A366"/>
    <mergeCell ref="B362:B366"/>
    <mergeCell ref="C362:O362"/>
    <mergeCell ref="P362:P366"/>
    <mergeCell ref="Q362:Q366"/>
    <mergeCell ref="R362:R366"/>
    <mergeCell ref="S362:S366"/>
    <mergeCell ref="T362:T366"/>
    <mergeCell ref="A360:I360"/>
    <mergeCell ref="U362:U366"/>
    <mergeCell ref="V362:V366"/>
    <mergeCell ref="C363:M363"/>
    <mergeCell ref="N363:O364"/>
    <mergeCell ref="C364:L364"/>
    <mergeCell ref="M364:M366"/>
    <mergeCell ref="C365:E365"/>
    <mergeCell ref="F365:H365"/>
    <mergeCell ref="I365:J365"/>
    <mergeCell ref="K365:L365"/>
    <mergeCell ref="N365:N366"/>
    <mergeCell ref="O365:O366"/>
    <mergeCell ref="A402:A406"/>
    <mergeCell ref="B402:B406"/>
    <mergeCell ref="C402:O402"/>
    <mergeCell ref="P402:P406"/>
    <mergeCell ref="Q402:Q406"/>
    <mergeCell ref="R402:R406"/>
    <mergeCell ref="S402:S406"/>
    <mergeCell ref="T402:T406"/>
    <mergeCell ref="A400:I400"/>
    <mergeCell ref="U402:U406"/>
    <mergeCell ref="V402:V406"/>
    <mergeCell ref="C403:M403"/>
    <mergeCell ref="N403:O404"/>
    <mergeCell ref="C404:L404"/>
    <mergeCell ref="M404:M406"/>
    <mergeCell ref="C405:E405"/>
    <mergeCell ref="F405:H405"/>
    <mergeCell ref="I405:J405"/>
    <mergeCell ref="K405:L405"/>
    <mergeCell ref="N405:N406"/>
    <mergeCell ref="O405:O4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2022-08-08T12:33:11Z</dcterms:modified>
</cp:coreProperties>
</file>