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35" yWindow="375" windowWidth="27000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T375" i="1" l="1"/>
  <c r="S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T335" i="1"/>
  <c r="S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T181" i="1"/>
  <c r="S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C181" i="1"/>
  <c r="T331" i="1" l="1"/>
  <c r="S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T248" i="1"/>
  <c r="S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T106" i="1"/>
  <c r="S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63" i="1" l="1"/>
  <c r="C63" i="1" l="1"/>
  <c r="O63" i="1"/>
  <c r="T67" i="1"/>
  <c r="S67" i="1"/>
  <c r="T328" i="1"/>
  <c r="S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T321" i="1" l="1"/>
  <c r="S321" i="1"/>
  <c r="K321" i="1"/>
  <c r="T368" i="1"/>
  <c r="S368" i="1"/>
  <c r="K368" i="1"/>
  <c r="M321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S138" i="1"/>
  <c r="T138" i="1"/>
  <c r="O321" i="1"/>
  <c r="N321" i="1"/>
  <c r="L321" i="1"/>
  <c r="J321" i="1"/>
  <c r="I321" i="1"/>
  <c r="H321" i="1"/>
  <c r="G321" i="1"/>
  <c r="F321" i="1"/>
  <c r="E321" i="1"/>
  <c r="D321" i="1"/>
  <c r="C321" i="1"/>
  <c r="T174" i="1"/>
  <c r="S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D63" i="1"/>
  <c r="E63" i="1"/>
  <c r="F63" i="1"/>
  <c r="G63" i="1"/>
  <c r="H63" i="1"/>
  <c r="I63" i="1"/>
  <c r="J63" i="1"/>
  <c r="K63" i="1"/>
  <c r="L63" i="1"/>
  <c r="M63" i="1"/>
  <c r="N63" i="1"/>
  <c r="S313" i="1" l="1"/>
  <c r="M313" i="1"/>
  <c r="T313" i="1"/>
  <c r="K313" i="1"/>
  <c r="T365" i="1" l="1"/>
  <c r="S365" i="1"/>
  <c r="N365" i="1"/>
  <c r="O365" i="1" l="1"/>
  <c r="M365" i="1"/>
  <c r="L365" i="1"/>
  <c r="K365" i="1"/>
  <c r="J365" i="1"/>
  <c r="I365" i="1"/>
  <c r="H365" i="1"/>
  <c r="G365" i="1"/>
  <c r="F365" i="1"/>
  <c r="E365" i="1"/>
  <c r="D365" i="1"/>
  <c r="C365" i="1"/>
  <c r="O313" i="1" l="1"/>
  <c r="N313" i="1"/>
  <c r="L313" i="1"/>
  <c r="J313" i="1"/>
  <c r="I313" i="1"/>
  <c r="H313" i="1"/>
  <c r="G313" i="1"/>
  <c r="F313" i="1"/>
  <c r="E313" i="1"/>
  <c r="D313" i="1"/>
  <c r="C313" i="1"/>
  <c r="T171" i="1"/>
  <c r="S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T134" i="1"/>
  <c r="S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T99" i="1"/>
  <c r="S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<sst xmlns="http://schemas.openxmlformats.org/spreadsheetml/2006/main" count="861" uniqueCount="141">
  <si>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</si>
  <si>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</si>
  <si>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</si>
  <si>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</si>
  <si>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</si>
  <si>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</si>
  <si>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</si>
  <si>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</si>
  <si>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</si>
  <si>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</si>
  <si>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</si>
  <si>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</si>
  <si>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</si>
  <si>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</si>
  <si>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</si>
  <si>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</si>
  <si>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</si>
  <si>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</si>
  <si>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</si>
  <si>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</si>
  <si>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</si>
  <si>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</si>
  <si>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</si>
  <si>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</si>
  <si>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</si>
  <si>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</si>
  <si>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</si>
  <si>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</si>
  <si>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</si>
  <si>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</si>
  <si>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</si>
  <si>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</si>
  <si>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</si>
  <si>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</si>
  <si>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</si>
  <si>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</si>
  <si>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</si>
  <si>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</si>
  <si>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</si>
  <si>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</si>
  <si>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</si>
  <si>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</si>
  <si>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</si>
  <si>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</si>
  <si>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</si>
  <si>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</si>
  <si>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</si>
  <si>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</si>
  <si>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</si>
  <si>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</si>
  <si>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</si>
  <si>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</si>
  <si>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</si>
  <si>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</si>
  <si>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</si>
  <si>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</si>
  <si>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</si>
  <si>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</si>
  <si>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</si>
  <si>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</si>
  <si>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</si>
  <si>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согласно технического задания</t>
  </si>
  <si>
    <t>Штука</t>
  </si>
  <si>
    <t>Обязательное страхование гражданской ответственности владельцев транспортных средств (ОСАГО)</t>
  </si>
  <si>
    <t>Условная единица</t>
  </si>
  <si>
    <t>Оказание услуг по согласованию проектов сетей газораспределения</t>
  </si>
  <si>
    <t>Оказание услуг по выдаче разрешения на производство земляных работ</t>
  </si>
  <si>
    <t xml:space="preserve">                                                                           2022 год.</t>
  </si>
  <si>
    <t>10.01.2022</t>
  </si>
  <si>
    <t>01.01.2022</t>
  </si>
  <si>
    <t>метр</t>
  </si>
  <si>
    <t>согласно технических характеристик</t>
  </si>
  <si>
    <t>усл. Ед</t>
  </si>
  <si>
    <t>Оказание услуг по аттестации</t>
  </si>
  <si>
    <t>Оказание услуг по сопровождению ИУС «ТОиР»</t>
  </si>
  <si>
    <t>Выполнение работ  по устройству объектов газовой промышленности</t>
  </si>
  <si>
    <t>Поставка газопроводной полиэтиленовой трубы</t>
  </si>
  <si>
    <t>Поставка приборов для определения оси трассы и проверки состояния защитных покрытий</t>
  </si>
  <si>
    <t>04.02.2022</t>
  </si>
  <si>
    <t xml:space="preserve">Поставка запасных частей и принадлежностей для эксплуатации автотранспорта и строительно-дорожной техники </t>
  </si>
  <si>
    <t>Штука
Комплект</t>
  </si>
  <si>
    <t>430
14</t>
  </si>
  <si>
    <t>Поставка запасных частей и принадлежностей для эксплуатации автотранспорта и строительно-дорожной техники</t>
  </si>
  <si>
    <t>553
5</t>
  </si>
  <si>
    <t>09.02.2022</t>
  </si>
  <si>
    <t>Поставка бумаги</t>
  </si>
  <si>
    <t>Упаковка
Штука</t>
  </si>
  <si>
    <t>1000
2386</t>
  </si>
  <si>
    <t>07.02.2022</t>
  </si>
  <si>
    <t>Поставка  пунктов газорегуляторных блочных</t>
  </si>
  <si>
    <t>шт</t>
  </si>
  <si>
    <t xml:space="preserve">Оказание услуг по страхованию гражданской ответственности </t>
  </si>
  <si>
    <t>усл.ед</t>
  </si>
  <si>
    <t>Поставка хозяйственных товаров</t>
  </si>
  <si>
    <t>Рулон
Упаковка
Штука</t>
  </si>
  <si>
    <t>1500
750
2070</t>
  </si>
  <si>
    <t>Поставка канцтоваров</t>
  </si>
  <si>
    <t>1080
3960</t>
  </si>
  <si>
    <t>22.02.2022</t>
  </si>
  <si>
    <t>Поставка  сварочного оборудования для монтажа и ремонта полиэтиленовых газопроводов</t>
  </si>
  <si>
    <t>28.02.2022</t>
  </si>
  <si>
    <t xml:space="preserve">Выполнение работ по устройству объектов Газовой промышленности </t>
  </si>
  <si>
    <t>Оказание услуг  по обучению</t>
  </si>
  <si>
    <t xml:space="preserve">Поставка расходных материалов для оргтехники </t>
  </si>
  <si>
    <t>Набор
Штука
Комплект</t>
  </si>
  <si>
    <t>7
61
2</t>
  </si>
  <si>
    <t xml:space="preserve">Выполнение работ  по устройству объектов Газовой промышленности </t>
  </si>
  <si>
    <t>Поставка  вводов цокольных</t>
  </si>
  <si>
    <t>Поставка заземлителей анодных</t>
  </si>
  <si>
    <t xml:space="preserve">Поставка деталей  соединительных для полиэтиленовых труб </t>
  </si>
  <si>
    <t xml:space="preserve">Ввод газопровода в здания и сооружения </t>
  </si>
  <si>
    <t>02.03.2022</t>
  </si>
  <si>
    <t xml:space="preserve">Поставка деталей соединительных для полиэтиленовых труб </t>
  </si>
  <si>
    <t>штука</t>
  </si>
  <si>
    <t>25.03.2022</t>
  </si>
  <si>
    <t>Выполнение работ проектно-изыскательских</t>
  </si>
  <si>
    <t>условная единица</t>
  </si>
  <si>
    <t>Работы по разработке Специальных/отдельных разделов проектной документации</t>
  </si>
  <si>
    <t xml:space="preserve">Штука
</t>
  </si>
  <si>
    <t>21.02.2022</t>
  </si>
  <si>
    <t xml:space="preserve"> Оказание услуг на поверку средств измерений</t>
  </si>
  <si>
    <t>Усл.ед.</t>
  </si>
  <si>
    <t>Не раскрывается в связи с неразмещением информации в ЕИС на основании Постановления Правительства РФ от 06.03.22 №301</t>
  </si>
  <si>
    <t>08.04.2022</t>
  </si>
  <si>
    <t xml:space="preserve">Поставка мебели </t>
  </si>
  <si>
    <t>29.04.2022</t>
  </si>
  <si>
    <t>Работы по Текущему ремонту зданий</t>
  </si>
  <si>
    <t>01.04.2022</t>
  </si>
  <si>
    <t>Поставка покрытий лакокрасочных</t>
  </si>
  <si>
    <t>килограмм</t>
  </si>
  <si>
    <t>15.04.2022</t>
  </si>
  <si>
    <t>Оказание услуг (выполнение работ) по техническому диагностированию и экспертизе промышленной безопасности</t>
  </si>
  <si>
    <t>12.04.2022</t>
  </si>
  <si>
    <t>Выполнение работ   по устройству объектов Газовой промышленности</t>
  </si>
  <si>
    <t>31.05.2022</t>
  </si>
  <si>
    <t>Оказание услуг  добровольного медицинского страхования работников для нужд  ОАО "Рыбинскгазсервис"</t>
  </si>
  <si>
    <t>16.05.2022</t>
  </si>
  <si>
    <t>Выполнение работ по устройству объектов Газовой промышленности</t>
  </si>
  <si>
    <t>Поставка устройств выхода газопровода из земли</t>
  </si>
  <si>
    <t>17.05.2022</t>
  </si>
  <si>
    <t>Оказание услуг по  физической охране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</si>
</sst>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7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0" fillId="2" borderId="27" xfId="0" applyNumberFormat="1" applyFill="1" applyBorder="1"/>
    <xf numFmtId="164" fontId="0" fillId="3" borderId="27" xfId="0" applyNumberForma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164" fontId="0" fillId="3" borderId="27" xfId="0" applyNumberFormat="1" applyFill="1" applyBorder="1" applyAlignment="1">
      <alignment vertical="center"/>
    </xf>
    <xf numFmtId="49" fontId="6" fillId="0" borderId="27" xfId="0" applyNumberFormat="1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49" fontId="6" fillId="0" borderId="2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0" fillId="2" borderId="27" xfId="0" applyNumberFormat="1" applyFill="1" applyBorder="1"/>
    <xf numFmtId="1" fontId="0" fillId="2" borderId="27" xfId="0" applyNumberFormat="1" applyFill="1" applyBorder="1"/>
    <xf numFmtId="0" fontId="7" fillId="0" borderId="27" xfId="0" applyFont="1" applyFill="1" applyBorder="1" applyAlignment="1">
      <alignment horizontal="left" vertical="center" wrapText="1"/>
    </xf>
    <xf numFmtId="0" fontId="0" fillId="3" borderId="27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wrapText="1"/>
    </xf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49" fontId="9" fillId="0" borderId="27" xfId="0" applyNumberFormat="1" applyFont="1" applyFill="1" applyBorder="1"/>
    <xf numFmtId="0" fontId="10" fillId="0" borderId="2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tabSelected="1" topLeftCell="A313" workbookViewId="0">
      <selection activeCell="E316" sqref="E316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8" max="18" width="10.28515625" customWidth="1"/>
    <col min="19" max="19" width="10.5703125" customWidth="1"/>
    <col min="20" max="20" width="11.42578125" customWidth="1"/>
    <col min="21" max="21" width="18.140625" customWidth="1"/>
    <col min="22" max="22" width="19.140625" customWidth="1"/>
  </cols>
  <sheetData>
    <row r="1" spans="1:22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2" t="s">
        <v>3</v>
      </c>
      <c r="V5" s="92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93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ht="18.75" x14ac:dyDescent="0.3">
      <c r="A8" s="94" t="s">
        <v>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x14ac:dyDescent="0.25">
      <c r="A9" s="96" t="s">
        <v>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95" t="s">
        <v>67</v>
      </c>
      <c r="K10" s="95"/>
      <c r="L10" s="95"/>
      <c r="M10" s="95"/>
      <c r="N10" s="95"/>
      <c r="O10" s="95"/>
      <c r="P10" s="95"/>
      <c r="Q10" s="3"/>
      <c r="R10" s="3"/>
      <c r="S10" s="3"/>
      <c r="T10" s="3"/>
      <c r="U10" s="3"/>
      <c r="V10" s="3"/>
    </row>
    <row r="11" spans="1:22" ht="18.75" x14ac:dyDescent="0.25">
      <c r="A11" s="90" t="s">
        <v>7</v>
      </c>
      <c r="B11" s="90"/>
      <c r="C11" s="90"/>
      <c r="D11" s="90"/>
      <c r="E11" s="90"/>
      <c r="F11" s="90"/>
      <c r="G11" s="90"/>
      <c r="H11" s="90"/>
      <c r="I11" s="9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78" t="s">
        <v>8</v>
      </c>
      <c r="B13" s="81" t="s">
        <v>9</v>
      </c>
      <c r="C13" s="84" t="s">
        <v>10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61" t="s">
        <v>11</v>
      </c>
      <c r="Q13" s="87" t="s">
        <v>12</v>
      </c>
      <c r="R13" s="87" t="s">
        <v>13</v>
      </c>
      <c r="S13" s="87" t="s">
        <v>14</v>
      </c>
      <c r="T13" s="87" t="s">
        <v>15</v>
      </c>
      <c r="U13" s="61" t="s">
        <v>16</v>
      </c>
      <c r="V13" s="64" t="s">
        <v>17</v>
      </c>
    </row>
    <row r="14" spans="1:22" x14ac:dyDescent="0.25">
      <c r="A14" s="79"/>
      <c r="B14" s="82"/>
      <c r="C14" s="67" t="s">
        <v>18</v>
      </c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70" t="s">
        <v>19</v>
      </c>
      <c r="O14" s="71"/>
      <c r="P14" s="62"/>
      <c r="Q14" s="88"/>
      <c r="R14" s="88"/>
      <c r="S14" s="88"/>
      <c r="T14" s="88"/>
      <c r="U14" s="62"/>
      <c r="V14" s="65"/>
    </row>
    <row r="15" spans="1:22" x14ac:dyDescent="0.25">
      <c r="A15" s="79"/>
      <c r="B15" s="82"/>
      <c r="C15" s="74" t="s">
        <v>20</v>
      </c>
      <c r="D15" s="75"/>
      <c r="E15" s="75"/>
      <c r="F15" s="75"/>
      <c r="G15" s="75"/>
      <c r="H15" s="75"/>
      <c r="I15" s="75"/>
      <c r="J15" s="75"/>
      <c r="K15" s="75"/>
      <c r="L15" s="76"/>
      <c r="M15" s="77" t="s">
        <v>21</v>
      </c>
      <c r="N15" s="72"/>
      <c r="O15" s="73"/>
      <c r="P15" s="62"/>
      <c r="Q15" s="88"/>
      <c r="R15" s="88"/>
      <c r="S15" s="88"/>
      <c r="T15" s="88"/>
      <c r="U15" s="62"/>
      <c r="V15" s="65"/>
    </row>
    <row r="16" spans="1:22" x14ac:dyDescent="0.25">
      <c r="A16" s="79"/>
      <c r="B16" s="82"/>
      <c r="C16" s="74" t="s">
        <v>22</v>
      </c>
      <c r="D16" s="75"/>
      <c r="E16" s="76"/>
      <c r="F16" s="74" t="s">
        <v>23</v>
      </c>
      <c r="G16" s="75"/>
      <c r="H16" s="76"/>
      <c r="I16" s="74" t="s">
        <v>24</v>
      </c>
      <c r="J16" s="76"/>
      <c r="K16" s="74" t="s">
        <v>25</v>
      </c>
      <c r="L16" s="76"/>
      <c r="M16" s="62"/>
      <c r="N16" s="77" t="s">
        <v>26</v>
      </c>
      <c r="O16" s="77" t="s">
        <v>27</v>
      </c>
      <c r="P16" s="62"/>
      <c r="Q16" s="88"/>
      <c r="R16" s="88"/>
      <c r="S16" s="88"/>
      <c r="T16" s="88"/>
      <c r="U16" s="62"/>
      <c r="V16" s="65"/>
    </row>
    <row r="17" spans="1:22" ht="113.25" thickBot="1" x14ac:dyDescent="0.3">
      <c r="A17" s="80"/>
      <c r="B17" s="83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63"/>
      <c r="N17" s="63"/>
      <c r="O17" s="63"/>
      <c r="P17" s="63"/>
      <c r="Q17" s="89"/>
      <c r="R17" s="89"/>
      <c r="S17" s="89"/>
      <c r="T17" s="89"/>
      <c r="U17" s="63"/>
      <c r="V17" s="66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/>
      <c r="Q28" s="29"/>
      <c r="R28" s="29"/>
      <c r="S28" s="29">
        <v>0</v>
      </c>
      <c r="T28" s="29">
        <v>0</v>
      </c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5" spans="1:22" s="5" customFormat="1" ht="18.75" x14ac:dyDescent="0.25">
      <c r="A45" s="91" t="s">
        <v>38</v>
      </c>
      <c r="B45" s="91"/>
      <c r="C45" s="91"/>
      <c r="D45" s="91"/>
      <c r="E45" s="91"/>
      <c r="F45" s="91"/>
      <c r="G45" s="91"/>
      <c r="H45" s="91"/>
      <c r="I45" s="9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78" t="s">
        <v>8</v>
      </c>
      <c r="B47" s="81" t="s">
        <v>9</v>
      </c>
      <c r="C47" s="84" t="s">
        <v>10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6"/>
      <c r="P47" s="61" t="s">
        <v>11</v>
      </c>
      <c r="Q47" s="87" t="s">
        <v>12</v>
      </c>
      <c r="R47" s="87" t="s">
        <v>13</v>
      </c>
      <c r="S47" s="87" t="s">
        <v>14</v>
      </c>
      <c r="T47" s="87" t="s">
        <v>15</v>
      </c>
      <c r="U47" s="61" t="s">
        <v>16</v>
      </c>
      <c r="V47" s="64" t="s">
        <v>17</v>
      </c>
    </row>
    <row r="48" spans="1:22" s="5" customFormat="1" x14ac:dyDescent="0.25">
      <c r="A48" s="79"/>
      <c r="B48" s="82"/>
      <c r="C48" s="67" t="s">
        <v>18</v>
      </c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70" t="s">
        <v>19</v>
      </c>
      <c r="O48" s="71"/>
      <c r="P48" s="62"/>
      <c r="Q48" s="88"/>
      <c r="R48" s="88"/>
      <c r="S48" s="88"/>
      <c r="T48" s="88"/>
      <c r="U48" s="62"/>
      <c r="V48" s="65"/>
    </row>
    <row r="49" spans="1:22" s="5" customFormat="1" x14ac:dyDescent="0.25">
      <c r="A49" s="79"/>
      <c r="B49" s="82"/>
      <c r="C49" s="74" t="s">
        <v>20</v>
      </c>
      <c r="D49" s="75"/>
      <c r="E49" s="75"/>
      <c r="F49" s="75"/>
      <c r="G49" s="75"/>
      <c r="H49" s="75"/>
      <c r="I49" s="75"/>
      <c r="J49" s="75"/>
      <c r="K49" s="75"/>
      <c r="L49" s="76"/>
      <c r="M49" s="77" t="s">
        <v>21</v>
      </c>
      <c r="N49" s="72"/>
      <c r="O49" s="73"/>
      <c r="P49" s="62"/>
      <c r="Q49" s="88"/>
      <c r="R49" s="88"/>
      <c r="S49" s="88"/>
      <c r="T49" s="88"/>
      <c r="U49" s="62"/>
      <c r="V49" s="65"/>
    </row>
    <row r="50" spans="1:22" s="5" customFormat="1" x14ac:dyDescent="0.25">
      <c r="A50" s="79"/>
      <c r="B50" s="82"/>
      <c r="C50" s="74" t="s">
        <v>22</v>
      </c>
      <c r="D50" s="75"/>
      <c r="E50" s="76"/>
      <c r="F50" s="74" t="s">
        <v>23</v>
      </c>
      <c r="G50" s="75"/>
      <c r="H50" s="76"/>
      <c r="I50" s="74" t="s">
        <v>24</v>
      </c>
      <c r="J50" s="76"/>
      <c r="K50" s="74" t="s">
        <v>25</v>
      </c>
      <c r="L50" s="76"/>
      <c r="M50" s="62"/>
      <c r="N50" s="77" t="s">
        <v>26</v>
      </c>
      <c r="O50" s="77" t="s">
        <v>27</v>
      </c>
      <c r="P50" s="62"/>
      <c r="Q50" s="88"/>
      <c r="R50" s="88"/>
      <c r="S50" s="88"/>
      <c r="T50" s="88"/>
      <c r="U50" s="62"/>
      <c r="V50" s="65"/>
    </row>
    <row r="51" spans="1:22" s="5" customFormat="1" ht="113.25" thickBot="1" x14ac:dyDescent="0.3">
      <c r="A51" s="80"/>
      <c r="B51" s="83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63"/>
      <c r="N51" s="63"/>
      <c r="O51" s="63"/>
      <c r="P51" s="63"/>
      <c r="Q51" s="89"/>
      <c r="R51" s="89"/>
      <c r="S51" s="89"/>
      <c r="T51" s="89"/>
      <c r="U51" s="63"/>
      <c r="V51" s="66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ht="120" x14ac:dyDescent="0.25">
      <c r="A56" s="27">
        <v>1</v>
      </c>
      <c r="B56" s="42" t="s">
        <v>78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</v>
      </c>
      <c r="L56" s="43">
        <v>0</v>
      </c>
      <c r="M56" s="43">
        <v>0</v>
      </c>
      <c r="N56" s="43">
        <v>0</v>
      </c>
      <c r="O56" s="43">
        <v>0</v>
      </c>
      <c r="P56" s="44" t="s">
        <v>79</v>
      </c>
      <c r="Q56" s="43" t="s">
        <v>61</v>
      </c>
      <c r="R56" s="45" t="s">
        <v>80</v>
      </c>
      <c r="S56" s="45" t="s">
        <v>81</v>
      </c>
      <c r="T56" s="46">
        <v>463.38</v>
      </c>
      <c r="U56" s="60" t="s">
        <v>122</v>
      </c>
      <c r="V56" s="60" t="s">
        <v>122</v>
      </c>
    </row>
    <row r="57" spans="1:22" s="23" customFormat="1" ht="120" x14ac:dyDescent="0.25">
      <c r="A57" s="27">
        <v>2</v>
      </c>
      <c r="B57" s="42" t="s">
        <v>78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</v>
      </c>
      <c r="L57" s="43">
        <v>0</v>
      </c>
      <c r="M57" s="43">
        <v>0</v>
      </c>
      <c r="N57" s="43">
        <v>0</v>
      </c>
      <c r="O57" s="43">
        <v>0</v>
      </c>
      <c r="P57" s="44" t="s">
        <v>82</v>
      </c>
      <c r="Q57" s="43" t="s">
        <v>61</v>
      </c>
      <c r="R57" s="45" t="s">
        <v>80</v>
      </c>
      <c r="S57" s="45" t="s">
        <v>83</v>
      </c>
      <c r="T57" s="46">
        <v>242.04</v>
      </c>
      <c r="U57" s="60" t="s">
        <v>122</v>
      </c>
      <c r="V57" s="60" t="s">
        <v>122</v>
      </c>
    </row>
    <row r="58" spans="1:22" s="23" customFormat="1" ht="120" x14ac:dyDescent="0.25">
      <c r="A58" s="27">
        <v>3</v>
      </c>
      <c r="B58" s="42" t="s">
        <v>84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0</v>
      </c>
      <c r="M58" s="43">
        <v>0</v>
      </c>
      <c r="N58" s="43">
        <v>0</v>
      </c>
      <c r="O58" s="43">
        <v>0</v>
      </c>
      <c r="P58" s="44" t="s">
        <v>85</v>
      </c>
      <c r="Q58" s="43" t="s">
        <v>61</v>
      </c>
      <c r="R58" s="45" t="s">
        <v>86</v>
      </c>
      <c r="S58" s="45" t="s">
        <v>87</v>
      </c>
      <c r="T58" s="46">
        <v>267.24</v>
      </c>
      <c r="U58" s="60" t="s">
        <v>122</v>
      </c>
      <c r="V58" s="60" t="s">
        <v>122</v>
      </c>
    </row>
    <row r="59" spans="1:22" s="23" customFormat="1" ht="120" x14ac:dyDescent="0.25">
      <c r="A59" s="27">
        <v>4</v>
      </c>
      <c r="B59" s="42" t="s">
        <v>84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1</v>
      </c>
      <c r="L59" s="43">
        <v>0</v>
      </c>
      <c r="M59" s="43">
        <v>0</v>
      </c>
      <c r="N59" s="43">
        <v>0</v>
      </c>
      <c r="O59" s="43">
        <v>0</v>
      </c>
      <c r="P59" s="44" t="s">
        <v>93</v>
      </c>
      <c r="Q59" s="43" t="s">
        <v>61</v>
      </c>
      <c r="R59" s="45" t="s">
        <v>94</v>
      </c>
      <c r="S59" s="45" t="s">
        <v>95</v>
      </c>
      <c r="T59" s="46">
        <v>125.94</v>
      </c>
      <c r="U59" s="60" t="s">
        <v>122</v>
      </c>
      <c r="V59" s="60" t="s">
        <v>122</v>
      </c>
    </row>
    <row r="60" spans="1:22" s="23" customFormat="1" ht="120" x14ac:dyDescent="0.25">
      <c r="A60" s="27">
        <v>5</v>
      </c>
      <c r="B60" s="42" t="s">
        <v>84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4" t="s">
        <v>96</v>
      </c>
      <c r="Q60" s="43" t="s">
        <v>61</v>
      </c>
      <c r="R60" s="54" t="s">
        <v>86</v>
      </c>
      <c r="S60" s="54" t="s">
        <v>97</v>
      </c>
      <c r="T60" s="46">
        <v>177.81</v>
      </c>
      <c r="U60" s="60" t="s">
        <v>122</v>
      </c>
      <c r="V60" s="60" t="s">
        <v>122</v>
      </c>
    </row>
    <row r="61" spans="1:22" s="23" customFormat="1" ht="120" x14ac:dyDescent="0.25">
      <c r="A61" s="27">
        <v>6</v>
      </c>
      <c r="B61" s="42" t="s">
        <v>100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1</v>
      </c>
      <c r="L61" s="43">
        <v>0</v>
      </c>
      <c r="M61" s="43">
        <v>0</v>
      </c>
      <c r="N61" s="43">
        <v>0</v>
      </c>
      <c r="O61" s="43">
        <v>0</v>
      </c>
      <c r="P61" s="44" t="s">
        <v>103</v>
      </c>
      <c r="Q61" s="43" t="s">
        <v>61</v>
      </c>
      <c r="R61" s="45" t="s">
        <v>104</v>
      </c>
      <c r="S61" s="45" t="s">
        <v>105</v>
      </c>
      <c r="T61" s="46">
        <v>587.84</v>
      </c>
      <c r="U61" s="60" t="s">
        <v>122</v>
      </c>
      <c r="V61" s="60" t="s">
        <v>122</v>
      </c>
    </row>
    <row r="62" spans="1:22" s="23" customFormat="1" ht="120" x14ac:dyDescent="0.25">
      <c r="A62" s="27">
        <v>7</v>
      </c>
      <c r="B62" s="42" t="s">
        <v>119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1</v>
      </c>
      <c r="P62" s="44" t="s">
        <v>120</v>
      </c>
      <c r="Q62" s="43" t="s">
        <v>61</v>
      </c>
      <c r="R62" s="59" t="s">
        <v>121</v>
      </c>
      <c r="S62" s="59">
        <v>1</v>
      </c>
      <c r="T62" s="46">
        <v>1184.3900000000001</v>
      </c>
      <c r="U62" s="60" t="s">
        <v>122</v>
      </c>
      <c r="V62" s="60" t="s">
        <v>122</v>
      </c>
    </row>
    <row r="63" spans="1:22" s="23" customFormat="1" x14ac:dyDescent="0.25">
      <c r="A63" s="29"/>
      <c r="B63" s="29" t="s">
        <v>49</v>
      </c>
      <c r="C63" s="29">
        <f>SUM(C56:C62)</f>
        <v>0</v>
      </c>
      <c r="D63" s="29">
        <f t="shared" ref="D63:N63" si="2">SUM(D56:D61)</f>
        <v>0</v>
      </c>
      <c r="E63" s="29">
        <f t="shared" si="2"/>
        <v>0</v>
      </c>
      <c r="F63" s="29">
        <f t="shared" si="2"/>
        <v>0</v>
      </c>
      <c r="G63" s="29">
        <f t="shared" si="2"/>
        <v>0</v>
      </c>
      <c r="H63" s="29">
        <f t="shared" si="2"/>
        <v>0</v>
      </c>
      <c r="I63" s="29">
        <f t="shared" si="2"/>
        <v>0</v>
      </c>
      <c r="J63" s="29">
        <f t="shared" si="2"/>
        <v>0</v>
      </c>
      <c r="K63" s="29">
        <f t="shared" si="2"/>
        <v>6</v>
      </c>
      <c r="L63" s="29">
        <f t="shared" si="2"/>
        <v>0</v>
      </c>
      <c r="M63" s="29">
        <f t="shared" si="2"/>
        <v>0</v>
      </c>
      <c r="N63" s="29">
        <f t="shared" si="2"/>
        <v>0</v>
      </c>
      <c r="O63" s="29">
        <f>SUM(O56:O62)</f>
        <v>1</v>
      </c>
      <c r="P63" s="29"/>
      <c r="Q63" s="29"/>
      <c r="R63" s="29"/>
      <c r="S63" s="55">
        <v>13819</v>
      </c>
      <c r="T63" s="55">
        <f>SUM(T56:T62)</f>
        <v>3048.6400000000003</v>
      </c>
      <c r="U63" s="29"/>
      <c r="V63" s="29"/>
    </row>
    <row r="64" spans="1:22" s="23" customFormat="1" x14ac:dyDescent="0.25">
      <c r="A64" s="27"/>
      <c r="B64" s="28" t="s">
        <v>51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s="23" customFormat="1" ht="120" x14ac:dyDescent="0.25">
      <c r="A65" s="27">
        <v>1</v>
      </c>
      <c r="B65" s="35">
        <v>44641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1</v>
      </c>
      <c r="P65" s="44" t="s">
        <v>79</v>
      </c>
      <c r="Q65" s="43" t="s">
        <v>61</v>
      </c>
      <c r="R65" s="45" t="s">
        <v>118</v>
      </c>
      <c r="S65" s="27">
        <v>71</v>
      </c>
      <c r="T65" s="27">
        <v>390.4</v>
      </c>
      <c r="U65" s="60" t="s">
        <v>122</v>
      </c>
      <c r="V65" s="60" t="s">
        <v>122</v>
      </c>
    </row>
    <row r="66" spans="1:22" s="23" customFormat="1" ht="120" x14ac:dyDescent="0.25">
      <c r="A66" s="27">
        <v>2</v>
      </c>
      <c r="B66" s="35">
        <v>44641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1</v>
      </c>
      <c r="P66" s="44" t="s">
        <v>82</v>
      </c>
      <c r="Q66" s="43" t="s">
        <v>61</v>
      </c>
      <c r="R66" s="45" t="s">
        <v>118</v>
      </c>
      <c r="S66" s="27">
        <v>51</v>
      </c>
      <c r="T66" s="27">
        <v>384.88</v>
      </c>
      <c r="U66" s="60" t="s">
        <v>122</v>
      </c>
      <c r="V66" s="60" t="s">
        <v>122</v>
      </c>
    </row>
    <row r="67" spans="1:22" s="23" customFormat="1" x14ac:dyDescent="0.25">
      <c r="A67" s="29"/>
      <c r="B67" s="29" t="s">
        <v>49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/>
      <c r="Q67" s="29"/>
      <c r="R67" s="29"/>
      <c r="S67" s="29">
        <f>SUM(S65:S66)</f>
        <v>122</v>
      </c>
      <c r="T67" s="29">
        <f>SUM(T65:T66)</f>
        <v>775.28</v>
      </c>
      <c r="U67" s="29"/>
      <c r="V67" s="29"/>
    </row>
    <row r="68" spans="1:22" s="23" customFormat="1" x14ac:dyDescent="0.25">
      <c r="A68" s="27"/>
      <c r="B68" s="28" t="s">
        <v>52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3" customFormat="1" ht="120" x14ac:dyDescent="0.25">
      <c r="A69" s="27"/>
      <c r="B69" s="51" t="s">
        <v>123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1</v>
      </c>
      <c r="L69" s="43">
        <v>0</v>
      </c>
      <c r="M69" s="43">
        <v>0</v>
      </c>
      <c r="N69" s="43">
        <v>0</v>
      </c>
      <c r="O69" s="43">
        <v>0</v>
      </c>
      <c r="P69" s="57" t="s">
        <v>124</v>
      </c>
      <c r="Q69" s="43" t="s">
        <v>61</v>
      </c>
      <c r="R69" s="43" t="s">
        <v>113</v>
      </c>
      <c r="S69" s="43">
        <v>45</v>
      </c>
      <c r="T69" s="46">
        <v>319.98</v>
      </c>
      <c r="U69" s="60" t="s">
        <v>122</v>
      </c>
      <c r="V69" s="60" t="s">
        <v>122</v>
      </c>
    </row>
    <row r="70" spans="1:22" s="23" customFormat="1" ht="120" x14ac:dyDescent="0.25">
      <c r="A70" s="27"/>
      <c r="B70" s="51" t="s">
        <v>127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57" t="s">
        <v>128</v>
      </c>
      <c r="Q70" s="43" t="s">
        <v>61</v>
      </c>
      <c r="R70" s="43" t="s">
        <v>129</v>
      </c>
      <c r="S70" s="43">
        <v>710.2</v>
      </c>
      <c r="T70" s="46">
        <v>354.76299999999998</v>
      </c>
      <c r="U70" s="60" t="s">
        <v>122</v>
      </c>
      <c r="V70" s="60" t="s">
        <v>122</v>
      </c>
    </row>
    <row r="71" spans="1:22" s="23" customFormat="1" x14ac:dyDescent="0.25">
      <c r="A71" s="29"/>
      <c r="B71" s="29" t="s">
        <v>49</v>
      </c>
      <c r="C71" s="29">
        <f>SUM(C69:C70)</f>
        <v>0</v>
      </c>
      <c r="D71" s="29">
        <f t="shared" ref="D71:O71" si="3">SUM(D69:D70)</f>
        <v>0</v>
      </c>
      <c r="E71" s="29">
        <f t="shared" si="3"/>
        <v>0</v>
      </c>
      <c r="F71" s="29">
        <f t="shared" si="3"/>
        <v>0</v>
      </c>
      <c r="G71" s="29">
        <f t="shared" si="3"/>
        <v>0</v>
      </c>
      <c r="H71" s="29">
        <f t="shared" si="3"/>
        <v>0</v>
      </c>
      <c r="I71" s="29">
        <f t="shared" si="3"/>
        <v>0</v>
      </c>
      <c r="J71" s="29">
        <f t="shared" si="3"/>
        <v>0</v>
      </c>
      <c r="K71" s="29">
        <f t="shared" si="3"/>
        <v>2</v>
      </c>
      <c r="L71" s="29">
        <f t="shared" si="3"/>
        <v>0</v>
      </c>
      <c r="M71" s="29">
        <f t="shared" si="3"/>
        <v>0</v>
      </c>
      <c r="N71" s="29">
        <f t="shared" si="3"/>
        <v>0</v>
      </c>
      <c r="O71" s="29">
        <f t="shared" si="3"/>
        <v>0</v>
      </c>
      <c r="P71" s="29"/>
      <c r="Q71" s="29"/>
      <c r="R71" s="29"/>
      <c r="S71" s="29">
        <f t="shared" ref="S71:T71" si="4">SUM(S69:S70)</f>
        <v>755.2</v>
      </c>
      <c r="T71" s="29">
        <f t="shared" si="4"/>
        <v>674.74299999999994</v>
      </c>
      <c r="U71" s="29"/>
      <c r="V71" s="29"/>
    </row>
    <row r="72" spans="1:22" s="23" customFormat="1" x14ac:dyDescent="0.25">
      <c r="A72" s="27"/>
      <c r="B72" s="28" t="s">
        <v>53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s="23" customFormat="1" x14ac:dyDescent="0.25">
      <c r="A73" s="29"/>
      <c r="B73" s="29" t="s">
        <v>49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/>
      <c r="Q73" s="29"/>
      <c r="R73" s="29"/>
      <c r="S73" s="29">
        <v>0</v>
      </c>
      <c r="T73" s="29">
        <v>0</v>
      </c>
      <c r="U73" s="29"/>
      <c r="V73" s="29"/>
    </row>
    <row r="74" spans="1:22" s="23" customFormat="1" x14ac:dyDescent="0.25">
      <c r="A74" s="27"/>
      <c r="B74" s="28" t="s">
        <v>54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s="23" customFormat="1" x14ac:dyDescent="0.25">
      <c r="A75" s="29"/>
      <c r="B75" s="29" t="s">
        <v>49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s="23" customFormat="1" x14ac:dyDescent="0.25">
      <c r="A76" s="27"/>
      <c r="B76" s="28" t="s">
        <v>55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s="23" customFormat="1" x14ac:dyDescent="0.25">
      <c r="A77" s="29"/>
      <c r="B77" s="29" t="s">
        <v>49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s="23" customFormat="1" x14ac:dyDescent="0.25">
      <c r="A78" s="27"/>
      <c r="B78" s="28" t="s">
        <v>56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s="23" customFormat="1" x14ac:dyDescent="0.25">
      <c r="A79" s="29"/>
      <c r="B79" s="29" t="s">
        <v>49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s="23" customFormat="1" x14ac:dyDescent="0.25">
      <c r="A80" s="27"/>
      <c r="B80" s="28" t="s">
        <v>57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s="23" customFormat="1" x14ac:dyDescent="0.25">
      <c r="A81" s="29"/>
      <c r="B81" s="29" t="s">
        <v>49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s="23" customFormat="1" x14ac:dyDescent="0.25">
      <c r="A82" s="27"/>
      <c r="B82" s="28" t="s">
        <v>58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s="23" customFormat="1" x14ac:dyDescent="0.25">
      <c r="A83" s="29"/>
      <c r="B83" s="29" t="s">
        <v>49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s="23" customFormat="1" x14ac:dyDescent="0.25">
      <c r="A84" s="27"/>
      <c r="B84" s="28" t="s">
        <v>59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s="23" customFormat="1" x14ac:dyDescent="0.25">
      <c r="A85" s="29"/>
      <c r="B85" s="29" t="s">
        <v>49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s="23" customFormat="1" x14ac:dyDescent="0.25">
      <c r="A86" s="27"/>
      <c r="B86" s="28" t="s">
        <v>60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s="23" customFormat="1" x14ac:dyDescent="0.25">
      <c r="A87" s="29"/>
      <c r="B87" s="29" t="s">
        <v>49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90" spans="1:22" s="5" customFormat="1" ht="18.75" x14ac:dyDescent="0.25">
      <c r="A90" s="90" t="s">
        <v>39</v>
      </c>
      <c r="B90" s="90"/>
      <c r="C90" s="90"/>
      <c r="D90" s="90"/>
      <c r="E90" s="90"/>
      <c r="F90" s="90"/>
      <c r="G90" s="90"/>
      <c r="H90" s="90"/>
      <c r="I90" s="90"/>
      <c r="J90" s="13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5" customFormat="1" ht="15.75" thickBot="1" x14ac:dyDescent="0.3">
      <c r="U91" s="6"/>
      <c r="V91" s="6"/>
    </row>
    <row r="92" spans="1:22" s="5" customFormat="1" x14ac:dyDescent="0.25">
      <c r="A92" s="78" t="s">
        <v>8</v>
      </c>
      <c r="B92" s="81" t="s">
        <v>9</v>
      </c>
      <c r="C92" s="84" t="s">
        <v>10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6"/>
      <c r="P92" s="61" t="s">
        <v>11</v>
      </c>
      <c r="Q92" s="87" t="s">
        <v>12</v>
      </c>
      <c r="R92" s="87" t="s">
        <v>13</v>
      </c>
      <c r="S92" s="87" t="s">
        <v>14</v>
      </c>
      <c r="T92" s="87" t="s">
        <v>15</v>
      </c>
      <c r="U92" s="61" t="s">
        <v>16</v>
      </c>
      <c r="V92" s="64" t="s">
        <v>17</v>
      </c>
    </row>
    <row r="93" spans="1:22" s="5" customFormat="1" x14ac:dyDescent="0.25">
      <c r="A93" s="79"/>
      <c r="B93" s="82"/>
      <c r="C93" s="67" t="s">
        <v>18</v>
      </c>
      <c r="D93" s="68"/>
      <c r="E93" s="68"/>
      <c r="F93" s="68"/>
      <c r="G93" s="68"/>
      <c r="H93" s="68"/>
      <c r="I93" s="68"/>
      <c r="J93" s="68"/>
      <c r="K93" s="68"/>
      <c r="L93" s="68"/>
      <c r="M93" s="69"/>
      <c r="N93" s="70" t="s">
        <v>19</v>
      </c>
      <c r="O93" s="71"/>
      <c r="P93" s="62"/>
      <c r="Q93" s="88"/>
      <c r="R93" s="88"/>
      <c r="S93" s="88"/>
      <c r="T93" s="88"/>
      <c r="U93" s="62"/>
      <c r="V93" s="65"/>
    </row>
    <row r="94" spans="1:22" s="5" customFormat="1" x14ac:dyDescent="0.25">
      <c r="A94" s="79"/>
      <c r="B94" s="82"/>
      <c r="C94" s="74" t="s">
        <v>20</v>
      </c>
      <c r="D94" s="75"/>
      <c r="E94" s="75"/>
      <c r="F94" s="75"/>
      <c r="G94" s="75"/>
      <c r="H94" s="75"/>
      <c r="I94" s="75"/>
      <c r="J94" s="75"/>
      <c r="K94" s="75"/>
      <c r="L94" s="76"/>
      <c r="M94" s="77" t="s">
        <v>21</v>
      </c>
      <c r="N94" s="72"/>
      <c r="O94" s="73"/>
      <c r="P94" s="62"/>
      <c r="Q94" s="88"/>
      <c r="R94" s="88"/>
      <c r="S94" s="88"/>
      <c r="T94" s="88"/>
      <c r="U94" s="62"/>
      <c r="V94" s="65"/>
    </row>
    <row r="95" spans="1:22" s="5" customFormat="1" x14ac:dyDescent="0.25">
      <c r="A95" s="79"/>
      <c r="B95" s="82"/>
      <c r="C95" s="74" t="s">
        <v>22</v>
      </c>
      <c r="D95" s="75"/>
      <c r="E95" s="76"/>
      <c r="F95" s="74" t="s">
        <v>23</v>
      </c>
      <c r="G95" s="75"/>
      <c r="H95" s="76"/>
      <c r="I95" s="74" t="s">
        <v>24</v>
      </c>
      <c r="J95" s="76"/>
      <c r="K95" s="74" t="s">
        <v>25</v>
      </c>
      <c r="L95" s="76"/>
      <c r="M95" s="62"/>
      <c r="N95" s="77" t="s">
        <v>26</v>
      </c>
      <c r="O95" s="77" t="s">
        <v>27</v>
      </c>
      <c r="P95" s="62"/>
      <c r="Q95" s="88"/>
      <c r="R95" s="88"/>
      <c r="S95" s="88"/>
      <c r="T95" s="88"/>
      <c r="U95" s="62"/>
      <c r="V95" s="65"/>
    </row>
    <row r="96" spans="1:22" s="5" customFormat="1" ht="113.25" thickBot="1" x14ac:dyDescent="0.3">
      <c r="A96" s="80"/>
      <c r="B96" s="83"/>
      <c r="C96" s="10" t="s">
        <v>28</v>
      </c>
      <c r="D96" s="10" t="s">
        <v>29</v>
      </c>
      <c r="E96" s="10" t="s">
        <v>30</v>
      </c>
      <c r="F96" s="10" t="s">
        <v>31</v>
      </c>
      <c r="G96" s="10" t="s">
        <v>32</v>
      </c>
      <c r="H96" s="10" t="s">
        <v>33</v>
      </c>
      <c r="I96" s="10" t="s">
        <v>34</v>
      </c>
      <c r="J96" s="10" t="s">
        <v>35</v>
      </c>
      <c r="K96" s="10" t="s">
        <v>36</v>
      </c>
      <c r="L96" s="10" t="s">
        <v>37</v>
      </c>
      <c r="M96" s="63"/>
      <c r="N96" s="63"/>
      <c r="O96" s="63"/>
      <c r="P96" s="63"/>
      <c r="Q96" s="89"/>
      <c r="R96" s="89"/>
      <c r="S96" s="89"/>
      <c r="T96" s="89"/>
      <c r="U96" s="63"/>
      <c r="V96" s="66"/>
    </row>
    <row r="97" spans="1:22" s="5" customFormat="1" ht="15.75" thickBot="1" x14ac:dyDescent="0.3">
      <c r="A97" s="7">
        <v>1</v>
      </c>
      <c r="B97" s="8">
        <v>2</v>
      </c>
      <c r="C97" s="8">
        <v>3</v>
      </c>
      <c r="D97" s="8">
        <v>4</v>
      </c>
      <c r="E97" s="8">
        <v>5</v>
      </c>
      <c r="F97" s="8">
        <v>6</v>
      </c>
      <c r="G97" s="8">
        <v>7</v>
      </c>
      <c r="H97" s="8">
        <v>8</v>
      </c>
      <c r="I97" s="8">
        <v>9</v>
      </c>
      <c r="J97" s="8">
        <v>10</v>
      </c>
      <c r="K97" s="8">
        <v>11</v>
      </c>
      <c r="L97" s="8">
        <v>12</v>
      </c>
      <c r="M97" s="8">
        <v>13</v>
      </c>
      <c r="N97" s="8">
        <v>14</v>
      </c>
      <c r="O97" s="8">
        <v>15</v>
      </c>
      <c r="P97" s="8">
        <v>16</v>
      </c>
      <c r="Q97" s="8">
        <v>17</v>
      </c>
      <c r="R97" s="8">
        <v>18</v>
      </c>
      <c r="S97" s="8">
        <v>19</v>
      </c>
      <c r="T97" s="8">
        <v>20</v>
      </c>
      <c r="U97" s="8">
        <v>21</v>
      </c>
      <c r="V97" s="9">
        <v>22</v>
      </c>
    </row>
    <row r="98" spans="1:22" s="23" customFormat="1" x14ac:dyDescent="0.25">
      <c r="A98" s="27"/>
      <c r="B98" s="28" t="s">
        <v>48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s="23" customFormat="1" x14ac:dyDescent="0.25">
      <c r="A99" s="29"/>
      <c r="B99" s="29" t="s">
        <v>49</v>
      </c>
      <c r="C99" s="29">
        <f>SUM(C98)</f>
        <v>0</v>
      </c>
      <c r="D99" s="29">
        <f t="shared" ref="D99:O99" si="5">SUM(D98)</f>
        <v>0</v>
      </c>
      <c r="E99" s="29">
        <f t="shared" si="5"/>
        <v>0</v>
      </c>
      <c r="F99" s="29">
        <f t="shared" si="5"/>
        <v>0</v>
      </c>
      <c r="G99" s="29">
        <f t="shared" si="5"/>
        <v>0</v>
      </c>
      <c r="H99" s="29">
        <f t="shared" si="5"/>
        <v>0</v>
      </c>
      <c r="I99" s="29">
        <f t="shared" si="5"/>
        <v>0</v>
      </c>
      <c r="J99" s="29">
        <f t="shared" si="5"/>
        <v>0</v>
      </c>
      <c r="K99" s="29">
        <f t="shared" si="5"/>
        <v>0</v>
      </c>
      <c r="L99" s="29">
        <f t="shared" si="5"/>
        <v>0</v>
      </c>
      <c r="M99" s="29">
        <f t="shared" si="5"/>
        <v>0</v>
      </c>
      <c r="N99" s="29">
        <f t="shared" si="5"/>
        <v>0</v>
      </c>
      <c r="O99" s="29">
        <f t="shared" si="5"/>
        <v>0</v>
      </c>
      <c r="P99" s="29"/>
      <c r="Q99" s="29"/>
      <c r="R99" s="29"/>
      <c r="S99" s="29">
        <f t="shared" ref="S99:T99" si="6">SUM(S98)</f>
        <v>0</v>
      </c>
      <c r="T99" s="29">
        <f t="shared" si="6"/>
        <v>0</v>
      </c>
      <c r="U99" s="29"/>
      <c r="V99" s="29"/>
    </row>
    <row r="100" spans="1:22" s="23" customFormat="1" x14ac:dyDescent="0.25">
      <c r="A100" s="27"/>
      <c r="B100" s="28" t="s">
        <v>50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s="23" customFormat="1" x14ac:dyDescent="0.25">
      <c r="A101" s="29"/>
      <c r="B101" s="29" t="s">
        <v>49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/>
      <c r="Q101" s="29"/>
      <c r="R101" s="29"/>
      <c r="S101" s="29">
        <v>0</v>
      </c>
      <c r="T101" s="29">
        <v>0</v>
      </c>
      <c r="U101" s="29"/>
      <c r="V101" s="29"/>
    </row>
    <row r="102" spans="1:22" s="23" customFormat="1" x14ac:dyDescent="0.25">
      <c r="A102" s="27"/>
      <c r="B102" s="28" t="s">
        <v>51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s="23" customFormat="1" x14ac:dyDescent="0.25">
      <c r="A103" s="29"/>
      <c r="B103" s="29" t="s">
        <v>49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/>
      <c r="Q103" s="29"/>
      <c r="R103" s="29"/>
      <c r="S103" s="29">
        <v>0</v>
      </c>
      <c r="T103" s="29">
        <v>0</v>
      </c>
      <c r="U103" s="29"/>
      <c r="V103" s="29"/>
    </row>
    <row r="104" spans="1:22" s="23" customFormat="1" x14ac:dyDescent="0.25">
      <c r="A104" s="27"/>
      <c r="B104" s="28" t="s">
        <v>52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s="23" customFormat="1" ht="120" x14ac:dyDescent="0.25">
      <c r="A105" s="27"/>
      <c r="B105" s="51" t="s">
        <v>125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1</v>
      </c>
      <c r="L105" s="43">
        <v>0</v>
      </c>
      <c r="M105" s="43">
        <v>0</v>
      </c>
      <c r="N105" s="43">
        <v>0</v>
      </c>
      <c r="O105" s="43">
        <v>0</v>
      </c>
      <c r="P105" s="57" t="s">
        <v>126</v>
      </c>
      <c r="Q105" s="43" t="s">
        <v>61</v>
      </c>
      <c r="R105" s="43" t="s">
        <v>116</v>
      </c>
      <c r="S105" s="43">
        <v>1</v>
      </c>
      <c r="T105" s="46">
        <v>1395.44</v>
      </c>
      <c r="U105" s="60" t="s">
        <v>122</v>
      </c>
      <c r="V105" s="60" t="s">
        <v>122</v>
      </c>
    </row>
    <row r="106" spans="1:22" s="23" customFormat="1" x14ac:dyDescent="0.25">
      <c r="A106" s="29"/>
      <c r="B106" s="29" t="s">
        <v>49</v>
      </c>
      <c r="C106" s="29">
        <f>SUM(C105)</f>
        <v>0</v>
      </c>
      <c r="D106" s="29">
        <f t="shared" ref="D106:O106" si="7">SUM(D105)</f>
        <v>0</v>
      </c>
      <c r="E106" s="29">
        <f t="shared" si="7"/>
        <v>0</v>
      </c>
      <c r="F106" s="29">
        <f t="shared" si="7"/>
        <v>0</v>
      </c>
      <c r="G106" s="29">
        <f t="shared" si="7"/>
        <v>0</v>
      </c>
      <c r="H106" s="29">
        <f t="shared" si="7"/>
        <v>0</v>
      </c>
      <c r="I106" s="29">
        <f t="shared" si="7"/>
        <v>0</v>
      </c>
      <c r="J106" s="29">
        <f t="shared" si="7"/>
        <v>0</v>
      </c>
      <c r="K106" s="29">
        <f t="shared" si="7"/>
        <v>1</v>
      </c>
      <c r="L106" s="29">
        <f t="shared" si="7"/>
        <v>0</v>
      </c>
      <c r="M106" s="29">
        <f t="shared" si="7"/>
        <v>0</v>
      </c>
      <c r="N106" s="29">
        <f t="shared" si="7"/>
        <v>0</v>
      </c>
      <c r="O106" s="29">
        <f t="shared" si="7"/>
        <v>0</v>
      </c>
      <c r="P106" s="29"/>
      <c r="Q106" s="29"/>
      <c r="R106" s="29"/>
      <c r="S106" s="29">
        <f t="shared" ref="S106:T106" si="8">SUM(S105)</f>
        <v>1</v>
      </c>
      <c r="T106" s="29">
        <f t="shared" si="8"/>
        <v>1395.44</v>
      </c>
      <c r="U106" s="29"/>
      <c r="V106" s="29"/>
    </row>
    <row r="107" spans="1:22" s="23" customFormat="1" x14ac:dyDescent="0.25">
      <c r="A107" s="27"/>
      <c r="B107" s="28" t="s">
        <v>53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s="23" customFormat="1" x14ac:dyDescent="0.25">
      <c r="A108" s="29"/>
      <c r="B108" s="29" t="s">
        <v>49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/>
      <c r="Q108" s="29"/>
      <c r="R108" s="29"/>
      <c r="S108" s="29">
        <v>0</v>
      </c>
      <c r="T108" s="29">
        <v>0</v>
      </c>
      <c r="U108" s="29"/>
      <c r="V108" s="29"/>
    </row>
    <row r="109" spans="1:22" s="23" customFormat="1" x14ac:dyDescent="0.25">
      <c r="A109" s="27"/>
      <c r="B109" s="28" t="s">
        <v>54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s="23" customFormat="1" x14ac:dyDescent="0.25">
      <c r="A110" s="29"/>
      <c r="B110" s="29" t="s">
        <v>49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s="23" customFormat="1" x14ac:dyDescent="0.25">
      <c r="A111" s="27"/>
      <c r="B111" s="28" t="s">
        <v>55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s="23" customFormat="1" x14ac:dyDescent="0.25">
      <c r="A112" s="29"/>
      <c r="B112" s="29" t="s">
        <v>49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s="23" customFormat="1" x14ac:dyDescent="0.25">
      <c r="A113" s="27"/>
      <c r="B113" s="28" t="s">
        <v>56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s="23" customFormat="1" x14ac:dyDescent="0.25">
      <c r="A114" s="29"/>
      <c r="B114" s="29" t="s">
        <v>49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s="23" customFormat="1" x14ac:dyDescent="0.25">
      <c r="A115" s="27"/>
      <c r="B115" s="28" t="s">
        <v>57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s="23" customFormat="1" x14ac:dyDescent="0.25">
      <c r="A116" s="29"/>
      <c r="B116" s="29" t="s">
        <v>49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s="23" customFormat="1" x14ac:dyDescent="0.25">
      <c r="A117" s="27"/>
      <c r="B117" s="28" t="s">
        <v>58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s="23" customFormat="1" x14ac:dyDescent="0.25">
      <c r="A118" s="29"/>
      <c r="B118" s="29" t="s">
        <v>49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s="23" customFormat="1" x14ac:dyDescent="0.25">
      <c r="A119" s="27"/>
      <c r="B119" s="28" t="s">
        <v>59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s="23" customFormat="1" x14ac:dyDescent="0.25">
      <c r="A120" s="29"/>
      <c r="B120" s="29" t="s">
        <v>49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s="23" customFormat="1" x14ac:dyDescent="0.25">
      <c r="A121" s="27"/>
      <c r="B121" s="28" t="s">
        <v>60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3" customFormat="1" x14ac:dyDescent="0.25">
      <c r="A122" s="29"/>
      <c r="B122" s="29" t="s">
        <v>49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5" spans="1:22" s="5" customFormat="1" ht="18.75" x14ac:dyDescent="0.25">
      <c r="A125" s="90" t="s">
        <v>40</v>
      </c>
      <c r="B125" s="90"/>
      <c r="C125" s="90"/>
      <c r="D125" s="90"/>
      <c r="E125" s="90"/>
      <c r="F125" s="90"/>
      <c r="G125" s="90"/>
      <c r="H125" s="90"/>
      <c r="I125" s="90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s="5" customFormat="1" ht="15.75" thickBot="1" x14ac:dyDescent="0.3">
      <c r="U126" s="6"/>
      <c r="V126" s="6"/>
    </row>
    <row r="127" spans="1:22" s="5" customFormat="1" x14ac:dyDescent="0.25">
      <c r="A127" s="78" t="s">
        <v>8</v>
      </c>
      <c r="B127" s="81" t="s">
        <v>9</v>
      </c>
      <c r="C127" s="84" t="s">
        <v>10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6"/>
      <c r="P127" s="61" t="s">
        <v>11</v>
      </c>
      <c r="Q127" s="87" t="s">
        <v>12</v>
      </c>
      <c r="R127" s="87" t="s">
        <v>13</v>
      </c>
      <c r="S127" s="87" t="s">
        <v>14</v>
      </c>
      <c r="T127" s="87" t="s">
        <v>15</v>
      </c>
      <c r="U127" s="61" t="s">
        <v>16</v>
      </c>
      <c r="V127" s="64" t="s">
        <v>17</v>
      </c>
    </row>
    <row r="128" spans="1:22" s="5" customFormat="1" x14ac:dyDescent="0.25">
      <c r="A128" s="79"/>
      <c r="B128" s="82"/>
      <c r="C128" s="67" t="s">
        <v>18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9"/>
      <c r="N128" s="70" t="s">
        <v>19</v>
      </c>
      <c r="O128" s="71"/>
      <c r="P128" s="62"/>
      <c r="Q128" s="88"/>
      <c r="R128" s="88"/>
      <c r="S128" s="88"/>
      <c r="T128" s="88"/>
      <c r="U128" s="62"/>
      <c r="V128" s="65"/>
    </row>
    <row r="129" spans="1:22" s="5" customFormat="1" x14ac:dyDescent="0.25">
      <c r="A129" s="79"/>
      <c r="B129" s="82"/>
      <c r="C129" s="74" t="s">
        <v>20</v>
      </c>
      <c r="D129" s="75"/>
      <c r="E129" s="75"/>
      <c r="F129" s="75"/>
      <c r="G129" s="75"/>
      <c r="H129" s="75"/>
      <c r="I129" s="75"/>
      <c r="J129" s="75"/>
      <c r="K129" s="75"/>
      <c r="L129" s="76"/>
      <c r="M129" s="77" t="s">
        <v>21</v>
      </c>
      <c r="N129" s="72"/>
      <c r="O129" s="73"/>
      <c r="P129" s="62"/>
      <c r="Q129" s="88"/>
      <c r="R129" s="88"/>
      <c r="S129" s="88"/>
      <c r="T129" s="88"/>
      <c r="U129" s="62"/>
      <c r="V129" s="65"/>
    </row>
    <row r="130" spans="1:22" s="5" customFormat="1" x14ac:dyDescent="0.25">
      <c r="A130" s="79"/>
      <c r="B130" s="82"/>
      <c r="C130" s="74" t="s">
        <v>22</v>
      </c>
      <c r="D130" s="75"/>
      <c r="E130" s="76"/>
      <c r="F130" s="74" t="s">
        <v>23</v>
      </c>
      <c r="G130" s="75"/>
      <c r="H130" s="76"/>
      <c r="I130" s="74" t="s">
        <v>24</v>
      </c>
      <c r="J130" s="76"/>
      <c r="K130" s="74" t="s">
        <v>25</v>
      </c>
      <c r="L130" s="76"/>
      <c r="M130" s="62"/>
      <c r="N130" s="77" t="s">
        <v>26</v>
      </c>
      <c r="O130" s="77" t="s">
        <v>27</v>
      </c>
      <c r="P130" s="62"/>
      <c r="Q130" s="88"/>
      <c r="R130" s="88"/>
      <c r="S130" s="88"/>
      <c r="T130" s="88"/>
      <c r="U130" s="62"/>
      <c r="V130" s="65"/>
    </row>
    <row r="131" spans="1:22" s="5" customFormat="1" ht="113.25" thickBot="1" x14ac:dyDescent="0.3">
      <c r="A131" s="80"/>
      <c r="B131" s="83"/>
      <c r="C131" s="10" t="s">
        <v>28</v>
      </c>
      <c r="D131" s="10" t="s">
        <v>29</v>
      </c>
      <c r="E131" s="10" t="s">
        <v>30</v>
      </c>
      <c r="F131" s="10" t="s">
        <v>31</v>
      </c>
      <c r="G131" s="10" t="s">
        <v>32</v>
      </c>
      <c r="H131" s="10" t="s">
        <v>33</v>
      </c>
      <c r="I131" s="10" t="s">
        <v>34</v>
      </c>
      <c r="J131" s="10" t="s">
        <v>35</v>
      </c>
      <c r="K131" s="10" t="s">
        <v>36</v>
      </c>
      <c r="L131" s="10" t="s">
        <v>37</v>
      </c>
      <c r="M131" s="63"/>
      <c r="N131" s="63"/>
      <c r="O131" s="63"/>
      <c r="P131" s="63"/>
      <c r="Q131" s="89"/>
      <c r="R131" s="89"/>
      <c r="S131" s="89"/>
      <c r="T131" s="89"/>
      <c r="U131" s="63"/>
      <c r="V131" s="66"/>
    </row>
    <row r="132" spans="1:22" s="5" customFormat="1" ht="15.75" thickBot="1" x14ac:dyDescent="0.3">
      <c r="A132" s="7">
        <v>1</v>
      </c>
      <c r="B132" s="8">
        <v>2</v>
      </c>
      <c r="C132" s="8">
        <v>3</v>
      </c>
      <c r="D132" s="8">
        <v>4</v>
      </c>
      <c r="E132" s="8">
        <v>5</v>
      </c>
      <c r="F132" s="8">
        <v>6</v>
      </c>
      <c r="G132" s="8">
        <v>7</v>
      </c>
      <c r="H132" s="8">
        <v>8</v>
      </c>
      <c r="I132" s="8">
        <v>9</v>
      </c>
      <c r="J132" s="8">
        <v>10</v>
      </c>
      <c r="K132" s="8">
        <v>11</v>
      </c>
      <c r="L132" s="8">
        <v>12</v>
      </c>
      <c r="M132" s="8">
        <v>13</v>
      </c>
      <c r="N132" s="8">
        <v>14</v>
      </c>
      <c r="O132" s="8">
        <v>15</v>
      </c>
      <c r="P132" s="8">
        <v>16</v>
      </c>
      <c r="Q132" s="8">
        <v>17</v>
      </c>
      <c r="R132" s="8">
        <v>18</v>
      </c>
      <c r="S132" s="8">
        <v>19</v>
      </c>
      <c r="T132" s="8">
        <v>20</v>
      </c>
      <c r="U132" s="8">
        <v>21</v>
      </c>
      <c r="V132" s="9">
        <v>22</v>
      </c>
    </row>
    <row r="133" spans="1:22" s="23" customFormat="1" x14ac:dyDescent="0.25">
      <c r="A133" s="27"/>
      <c r="B133" s="28" t="s">
        <v>48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s="23" customFormat="1" x14ac:dyDescent="0.25">
      <c r="A134" s="29"/>
      <c r="B134" s="29" t="s">
        <v>49</v>
      </c>
      <c r="C134" s="29">
        <f>SUM(C133)</f>
        <v>0</v>
      </c>
      <c r="D134" s="29">
        <f t="shared" ref="D134:O134" si="9">SUM(D133)</f>
        <v>0</v>
      </c>
      <c r="E134" s="29">
        <f t="shared" si="9"/>
        <v>0</v>
      </c>
      <c r="F134" s="29">
        <f t="shared" si="9"/>
        <v>0</v>
      </c>
      <c r="G134" s="29">
        <f t="shared" si="9"/>
        <v>0</v>
      </c>
      <c r="H134" s="29">
        <f t="shared" si="9"/>
        <v>0</v>
      </c>
      <c r="I134" s="29">
        <f t="shared" si="9"/>
        <v>0</v>
      </c>
      <c r="J134" s="29">
        <f t="shared" si="9"/>
        <v>0</v>
      </c>
      <c r="K134" s="29">
        <f t="shared" si="9"/>
        <v>0</v>
      </c>
      <c r="L134" s="29">
        <f t="shared" si="9"/>
        <v>0</v>
      </c>
      <c r="M134" s="29">
        <f t="shared" si="9"/>
        <v>0</v>
      </c>
      <c r="N134" s="29">
        <f t="shared" si="9"/>
        <v>0</v>
      </c>
      <c r="O134" s="29">
        <f t="shared" si="9"/>
        <v>0</v>
      </c>
      <c r="P134" s="29"/>
      <c r="Q134" s="29"/>
      <c r="R134" s="29"/>
      <c r="S134" s="29">
        <f t="shared" ref="S134:T134" si="10">SUM(S133)</f>
        <v>0</v>
      </c>
      <c r="T134" s="29">
        <f t="shared" si="10"/>
        <v>0</v>
      </c>
      <c r="U134" s="29"/>
      <c r="V134" s="29"/>
    </row>
    <row r="135" spans="1:22" s="23" customFormat="1" x14ac:dyDescent="0.25">
      <c r="A135" s="27"/>
      <c r="B135" s="28" t="s">
        <v>50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23" customFormat="1" ht="120" x14ac:dyDescent="0.25">
      <c r="A136" s="27">
        <v>1</v>
      </c>
      <c r="B136" s="47" t="s">
        <v>88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1</v>
      </c>
      <c r="L136" s="43">
        <v>0</v>
      </c>
      <c r="M136" s="43">
        <v>0</v>
      </c>
      <c r="N136" s="43">
        <v>0</v>
      </c>
      <c r="O136" s="43">
        <v>0</v>
      </c>
      <c r="P136" s="44" t="s">
        <v>89</v>
      </c>
      <c r="Q136" s="43" t="s">
        <v>61</v>
      </c>
      <c r="R136" s="43" t="s">
        <v>90</v>
      </c>
      <c r="S136" s="48">
        <v>1</v>
      </c>
      <c r="T136" s="46">
        <v>7506.4</v>
      </c>
      <c r="U136" s="60" t="s">
        <v>122</v>
      </c>
      <c r="V136" s="60" t="s">
        <v>122</v>
      </c>
    </row>
    <row r="137" spans="1:22" s="23" customFormat="1" ht="120" x14ac:dyDescent="0.25">
      <c r="A137" s="27">
        <v>2</v>
      </c>
      <c r="B137" s="42" t="s">
        <v>98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1</v>
      </c>
      <c r="L137" s="43">
        <v>0</v>
      </c>
      <c r="M137" s="43">
        <v>0</v>
      </c>
      <c r="N137" s="43">
        <v>0</v>
      </c>
      <c r="O137" s="43">
        <v>0</v>
      </c>
      <c r="P137" s="44" t="s">
        <v>99</v>
      </c>
      <c r="Q137" s="43" t="s">
        <v>61</v>
      </c>
      <c r="R137" s="53" t="s">
        <v>90</v>
      </c>
      <c r="S137" s="53">
        <v>1</v>
      </c>
      <c r="T137" s="46">
        <v>158</v>
      </c>
      <c r="U137" s="60" t="s">
        <v>122</v>
      </c>
      <c r="V137" s="60" t="s">
        <v>122</v>
      </c>
    </row>
    <row r="138" spans="1:22" s="23" customFormat="1" x14ac:dyDescent="0.25">
      <c r="A138" s="29"/>
      <c r="B138" s="29" t="s">
        <v>49</v>
      </c>
      <c r="C138" s="56">
        <f t="shared" ref="C138:O138" si="11">SUM(C136:C137)</f>
        <v>0</v>
      </c>
      <c r="D138" s="56">
        <f t="shared" si="11"/>
        <v>0</v>
      </c>
      <c r="E138" s="56">
        <f t="shared" si="11"/>
        <v>0</v>
      </c>
      <c r="F138" s="56">
        <f t="shared" si="11"/>
        <v>0</v>
      </c>
      <c r="G138" s="56">
        <f t="shared" si="11"/>
        <v>0</v>
      </c>
      <c r="H138" s="56">
        <f t="shared" si="11"/>
        <v>0</v>
      </c>
      <c r="I138" s="56">
        <f t="shared" si="11"/>
        <v>0</v>
      </c>
      <c r="J138" s="56">
        <f t="shared" si="11"/>
        <v>0</v>
      </c>
      <c r="K138" s="56">
        <f t="shared" si="11"/>
        <v>2</v>
      </c>
      <c r="L138" s="56">
        <f t="shared" si="11"/>
        <v>0</v>
      </c>
      <c r="M138" s="56">
        <f t="shared" si="11"/>
        <v>0</v>
      </c>
      <c r="N138" s="56">
        <f t="shared" si="11"/>
        <v>0</v>
      </c>
      <c r="O138" s="56">
        <f t="shared" si="11"/>
        <v>0</v>
      </c>
      <c r="P138" s="29"/>
      <c r="Q138" s="29"/>
      <c r="R138" s="29"/>
      <c r="S138" s="55">
        <f>SUM(S136:S137)</f>
        <v>2</v>
      </c>
      <c r="T138" s="55">
        <f>SUM(T136:T137)</f>
        <v>7664.4</v>
      </c>
      <c r="U138" s="29"/>
      <c r="V138" s="29"/>
    </row>
    <row r="139" spans="1:22" s="23" customFormat="1" x14ac:dyDescent="0.25">
      <c r="A139" s="27"/>
      <c r="B139" s="28" t="s">
        <v>51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s="23" customFormat="1" x14ac:dyDescent="0.25">
      <c r="A140" s="29"/>
      <c r="B140" s="29" t="s">
        <v>49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/>
      <c r="Q140" s="29"/>
      <c r="R140" s="29"/>
      <c r="S140" s="29">
        <v>0</v>
      </c>
      <c r="T140" s="29">
        <v>0</v>
      </c>
      <c r="U140" s="29"/>
      <c r="V140" s="29"/>
    </row>
    <row r="141" spans="1:22" s="23" customFormat="1" x14ac:dyDescent="0.25">
      <c r="A141" s="27"/>
      <c r="B141" s="28" t="s">
        <v>52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s="23" customFormat="1" x14ac:dyDescent="0.25">
      <c r="A142" s="29"/>
      <c r="B142" s="29" t="s">
        <v>49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/>
      <c r="Q142" s="29"/>
      <c r="R142" s="29"/>
      <c r="S142" s="29">
        <v>0</v>
      </c>
      <c r="T142" s="29">
        <v>0</v>
      </c>
      <c r="U142" s="29"/>
      <c r="V142" s="29"/>
    </row>
    <row r="143" spans="1:22" s="23" customFormat="1" x14ac:dyDescent="0.25">
      <c r="A143" s="27"/>
      <c r="B143" s="28" t="s">
        <v>53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23" customFormat="1" x14ac:dyDescent="0.25">
      <c r="A144" s="29"/>
      <c r="B144" s="29" t="s">
        <v>49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/>
      <c r="Q144" s="29"/>
      <c r="R144" s="29"/>
      <c r="S144" s="29">
        <v>0</v>
      </c>
      <c r="T144" s="29">
        <v>0</v>
      </c>
      <c r="U144" s="29"/>
      <c r="V144" s="29"/>
    </row>
    <row r="145" spans="1:22" s="23" customFormat="1" x14ac:dyDescent="0.25">
      <c r="A145" s="27"/>
      <c r="B145" s="28" t="s">
        <v>54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s="23" customFormat="1" x14ac:dyDescent="0.25">
      <c r="A146" s="29"/>
      <c r="B146" s="29" t="s">
        <v>49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s="23" customFormat="1" x14ac:dyDescent="0.25">
      <c r="A147" s="27"/>
      <c r="B147" s="28" t="s">
        <v>55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s="23" customFormat="1" x14ac:dyDescent="0.25">
      <c r="A148" s="29"/>
      <c r="B148" s="29" t="s">
        <v>49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s="23" customFormat="1" x14ac:dyDescent="0.25">
      <c r="A149" s="27"/>
      <c r="B149" s="28" t="s">
        <v>56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s="23" customFormat="1" x14ac:dyDescent="0.25">
      <c r="A150" s="29"/>
      <c r="B150" s="29" t="s">
        <v>49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s="23" customFormat="1" x14ac:dyDescent="0.25">
      <c r="A151" s="27"/>
      <c r="B151" s="28" t="s">
        <v>57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s="23" customFormat="1" x14ac:dyDescent="0.25">
      <c r="A152" s="29"/>
      <c r="B152" s="29" t="s">
        <v>49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s="23" customFormat="1" x14ac:dyDescent="0.25">
      <c r="A153" s="27"/>
      <c r="B153" s="28" t="s">
        <v>58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s="23" customFormat="1" x14ac:dyDescent="0.25">
      <c r="A154" s="29"/>
      <c r="B154" s="29" t="s">
        <v>49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s="23" customFormat="1" x14ac:dyDescent="0.25">
      <c r="A155" s="27"/>
      <c r="B155" s="28" t="s">
        <v>59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s="23" customFormat="1" x14ac:dyDescent="0.25">
      <c r="A156" s="29"/>
      <c r="B156" s="29" t="s">
        <v>49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s="23" customFormat="1" x14ac:dyDescent="0.25">
      <c r="A157" s="27"/>
      <c r="B157" s="28" t="s">
        <v>60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23" customFormat="1" x14ac:dyDescent="0.25">
      <c r="A158" s="29"/>
      <c r="B158" s="29" t="s">
        <v>49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61" spans="1:22" s="5" customFormat="1" ht="18.75" x14ac:dyDescent="0.25">
      <c r="A161" s="90" t="s">
        <v>41</v>
      </c>
      <c r="B161" s="90"/>
      <c r="C161" s="90"/>
      <c r="D161" s="90"/>
      <c r="E161" s="90"/>
      <c r="F161" s="90"/>
      <c r="G161" s="90"/>
      <c r="H161" s="90"/>
      <c r="I161" s="90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s="5" customFormat="1" ht="15.75" thickBot="1" x14ac:dyDescent="0.3">
      <c r="U162" s="6"/>
      <c r="V162" s="6"/>
    </row>
    <row r="163" spans="1:22" s="5" customFormat="1" x14ac:dyDescent="0.25">
      <c r="A163" s="78" t="s">
        <v>8</v>
      </c>
      <c r="B163" s="81" t="s">
        <v>9</v>
      </c>
      <c r="C163" s="84" t="s">
        <v>10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6"/>
      <c r="P163" s="61" t="s">
        <v>11</v>
      </c>
      <c r="Q163" s="87" t="s">
        <v>12</v>
      </c>
      <c r="R163" s="87" t="s">
        <v>13</v>
      </c>
      <c r="S163" s="87" t="s">
        <v>14</v>
      </c>
      <c r="T163" s="87" t="s">
        <v>15</v>
      </c>
      <c r="U163" s="61" t="s">
        <v>16</v>
      </c>
      <c r="V163" s="64" t="s">
        <v>17</v>
      </c>
    </row>
    <row r="164" spans="1:22" s="5" customFormat="1" x14ac:dyDescent="0.25">
      <c r="A164" s="79"/>
      <c r="B164" s="82"/>
      <c r="C164" s="67" t="s">
        <v>18</v>
      </c>
      <c r="D164" s="68"/>
      <c r="E164" s="68"/>
      <c r="F164" s="68"/>
      <c r="G164" s="68"/>
      <c r="H164" s="68"/>
      <c r="I164" s="68"/>
      <c r="J164" s="68"/>
      <c r="K164" s="68"/>
      <c r="L164" s="68"/>
      <c r="M164" s="69"/>
      <c r="N164" s="70" t="s">
        <v>19</v>
      </c>
      <c r="O164" s="71"/>
      <c r="P164" s="62"/>
      <c r="Q164" s="88"/>
      <c r="R164" s="88"/>
      <c r="S164" s="88"/>
      <c r="T164" s="88"/>
      <c r="U164" s="62"/>
      <c r="V164" s="65"/>
    </row>
    <row r="165" spans="1:22" s="5" customFormat="1" x14ac:dyDescent="0.25">
      <c r="A165" s="79"/>
      <c r="B165" s="82"/>
      <c r="C165" s="74" t="s">
        <v>20</v>
      </c>
      <c r="D165" s="75"/>
      <c r="E165" s="75"/>
      <c r="F165" s="75"/>
      <c r="G165" s="75"/>
      <c r="H165" s="75"/>
      <c r="I165" s="75"/>
      <c r="J165" s="75"/>
      <c r="K165" s="75"/>
      <c r="L165" s="76"/>
      <c r="M165" s="77" t="s">
        <v>21</v>
      </c>
      <c r="N165" s="72"/>
      <c r="O165" s="73"/>
      <c r="P165" s="62"/>
      <c r="Q165" s="88"/>
      <c r="R165" s="88"/>
      <c r="S165" s="88"/>
      <c r="T165" s="88"/>
      <c r="U165" s="62"/>
      <c r="V165" s="65"/>
    </row>
    <row r="166" spans="1:22" s="5" customFormat="1" x14ac:dyDescent="0.25">
      <c r="A166" s="79"/>
      <c r="B166" s="82"/>
      <c r="C166" s="74" t="s">
        <v>22</v>
      </c>
      <c r="D166" s="75"/>
      <c r="E166" s="76"/>
      <c r="F166" s="74" t="s">
        <v>23</v>
      </c>
      <c r="G166" s="75"/>
      <c r="H166" s="76"/>
      <c r="I166" s="74" t="s">
        <v>24</v>
      </c>
      <c r="J166" s="76"/>
      <c r="K166" s="74" t="s">
        <v>25</v>
      </c>
      <c r="L166" s="76"/>
      <c r="M166" s="62"/>
      <c r="N166" s="77" t="s">
        <v>26</v>
      </c>
      <c r="O166" s="77" t="s">
        <v>27</v>
      </c>
      <c r="P166" s="62"/>
      <c r="Q166" s="88"/>
      <c r="R166" s="88"/>
      <c r="S166" s="88"/>
      <c r="T166" s="88"/>
      <c r="U166" s="62"/>
      <c r="V166" s="65"/>
    </row>
    <row r="167" spans="1:22" s="5" customFormat="1" ht="113.25" thickBot="1" x14ac:dyDescent="0.3">
      <c r="A167" s="80"/>
      <c r="B167" s="83"/>
      <c r="C167" s="10" t="s">
        <v>28</v>
      </c>
      <c r="D167" s="10" t="s">
        <v>29</v>
      </c>
      <c r="E167" s="10" t="s">
        <v>30</v>
      </c>
      <c r="F167" s="10" t="s">
        <v>31</v>
      </c>
      <c r="G167" s="10" t="s">
        <v>32</v>
      </c>
      <c r="H167" s="10" t="s">
        <v>33</v>
      </c>
      <c r="I167" s="10" t="s">
        <v>34</v>
      </c>
      <c r="J167" s="10" t="s">
        <v>35</v>
      </c>
      <c r="K167" s="10" t="s">
        <v>36</v>
      </c>
      <c r="L167" s="10" t="s">
        <v>37</v>
      </c>
      <c r="M167" s="63"/>
      <c r="N167" s="63"/>
      <c r="O167" s="63"/>
      <c r="P167" s="63"/>
      <c r="Q167" s="89"/>
      <c r="R167" s="89"/>
      <c r="S167" s="89"/>
      <c r="T167" s="89"/>
      <c r="U167" s="63"/>
      <c r="V167" s="66"/>
    </row>
    <row r="168" spans="1:22" s="5" customFormat="1" x14ac:dyDescent="0.25">
      <c r="A168" s="24">
        <v>1</v>
      </c>
      <c r="B168" s="25">
        <v>2</v>
      </c>
      <c r="C168" s="25">
        <v>3</v>
      </c>
      <c r="D168" s="25">
        <v>4</v>
      </c>
      <c r="E168" s="25">
        <v>5</v>
      </c>
      <c r="F168" s="25">
        <v>6</v>
      </c>
      <c r="G168" s="25">
        <v>7</v>
      </c>
      <c r="H168" s="25">
        <v>8</v>
      </c>
      <c r="I168" s="25">
        <v>9</v>
      </c>
      <c r="J168" s="25">
        <v>10</v>
      </c>
      <c r="K168" s="25">
        <v>11</v>
      </c>
      <c r="L168" s="25">
        <v>12</v>
      </c>
      <c r="M168" s="25">
        <v>13</v>
      </c>
      <c r="N168" s="25">
        <v>14</v>
      </c>
      <c r="O168" s="25">
        <v>15</v>
      </c>
      <c r="P168" s="25">
        <v>16</v>
      </c>
      <c r="Q168" s="25">
        <v>17</v>
      </c>
      <c r="R168" s="25">
        <v>18</v>
      </c>
      <c r="S168" s="25">
        <v>19</v>
      </c>
      <c r="T168" s="25">
        <v>20</v>
      </c>
      <c r="U168" s="25">
        <v>21</v>
      </c>
      <c r="V168" s="26">
        <v>22</v>
      </c>
    </row>
    <row r="169" spans="1:22" s="23" customFormat="1" x14ac:dyDescent="0.25">
      <c r="A169" s="30"/>
      <c r="B169" s="28" t="s">
        <v>48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s="23" customFormat="1" ht="120" x14ac:dyDescent="0.25">
      <c r="A170" s="31">
        <v>1</v>
      </c>
      <c r="B170" s="35">
        <v>44572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1</v>
      </c>
      <c r="L170" s="31">
        <v>0</v>
      </c>
      <c r="M170" s="31">
        <v>0</v>
      </c>
      <c r="N170" s="31">
        <v>0</v>
      </c>
      <c r="O170" s="31">
        <v>0</v>
      </c>
      <c r="P170" s="32" t="s">
        <v>63</v>
      </c>
      <c r="Q170" s="32" t="s">
        <v>61</v>
      </c>
      <c r="R170" s="32" t="s">
        <v>64</v>
      </c>
      <c r="S170" s="31">
        <v>1</v>
      </c>
      <c r="T170" s="31">
        <v>124.34699999999999</v>
      </c>
      <c r="U170" s="60" t="s">
        <v>122</v>
      </c>
      <c r="V170" s="60" t="s">
        <v>122</v>
      </c>
    </row>
    <row r="171" spans="1:22" s="23" customFormat="1" x14ac:dyDescent="0.25">
      <c r="A171" s="29"/>
      <c r="B171" s="29" t="s">
        <v>49</v>
      </c>
      <c r="C171" s="29">
        <f>SUM(C170)</f>
        <v>0</v>
      </c>
      <c r="D171" s="29">
        <f t="shared" ref="D171:O171" si="12">SUM(D170)</f>
        <v>0</v>
      </c>
      <c r="E171" s="29">
        <f t="shared" si="12"/>
        <v>0</v>
      </c>
      <c r="F171" s="29">
        <f t="shared" si="12"/>
        <v>0</v>
      </c>
      <c r="G171" s="29">
        <f t="shared" si="12"/>
        <v>0</v>
      </c>
      <c r="H171" s="29">
        <f t="shared" si="12"/>
        <v>0</v>
      </c>
      <c r="I171" s="29">
        <f t="shared" si="12"/>
        <v>0</v>
      </c>
      <c r="J171" s="29">
        <f t="shared" si="12"/>
        <v>0</v>
      </c>
      <c r="K171" s="29">
        <f t="shared" si="12"/>
        <v>1</v>
      </c>
      <c r="L171" s="29">
        <f t="shared" si="12"/>
        <v>0</v>
      </c>
      <c r="M171" s="29">
        <f t="shared" si="12"/>
        <v>0</v>
      </c>
      <c r="N171" s="29">
        <f t="shared" si="12"/>
        <v>0</v>
      </c>
      <c r="O171" s="29">
        <f t="shared" si="12"/>
        <v>0</v>
      </c>
      <c r="P171" s="29"/>
      <c r="Q171" s="29"/>
      <c r="R171" s="29"/>
      <c r="S171" s="29">
        <f t="shared" ref="S171:T171" si="13">SUM(S170)</f>
        <v>1</v>
      </c>
      <c r="T171" s="29">
        <f t="shared" si="13"/>
        <v>124.34699999999999</v>
      </c>
      <c r="U171" s="29"/>
      <c r="V171" s="29"/>
    </row>
    <row r="172" spans="1:22" s="23" customFormat="1" x14ac:dyDescent="0.25">
      <c r="A172" s="27"/>
      <c r="B172" s="28" t="s">
        <v>50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s="23" customFormat="1" ht="120" x14ac:dyDescent="0.25">
      <c r="A173" s="27">
        <v>1</v>
      </c>
      <c r="B173" s="42" t="s">
        <v>84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1</v>
      </c>
      <c r="L173" s="43">
        <v>0</v>
      </c>
      <c r="M173" s="43">
        <v>0</v>
      </c>
      <c r="N173" s="43">
        <v>0</v>
      </c>
      <c r="O173" s="43">
        <v>0</v>
      </c>
      <c r="P173" s="44" t="s">
        <v>91</v>
      </c>
      <c r="Q173" s="43" t="s">
        <v>61</v>
      </c>
      <c r="R173" s="43" t="s">
        <v>92</v>
      </c>
      <c r="S173" s="49">
        <v>1</v>
      </c>
      <c r="T173" s="46">
        <v>135.94</v>
      </c>
      <c r="U173" s="60" t="s">
        <v>122</v>
      </c>
      <c r="V173" s="60" t="s">
        <v>122</v>
      </c>
    </row>
    <row r="174" spans="1:22" s="23" customFormat="1" x14ac:dyDescent="0.25">
      <c r="A174" s="29"/>
      <c r="B174" s="29" t="s">
        <v>49</v>
      </c>
      <c r="C174" s="29">
        <f>SUM(C173)</f>
        <v>0</v>
      </c>
      <c r="D174" s="29">
        <f t="shared" ref="D174:O174" si="14">SUM(D173)</f>
        <v>0</v>
      </c>
      <c r="E174" s="29">
        <f t="shared" si="14"/>
        <v>0</v>
      </c>
      <c r="F174" s="29">
        <f t="shared" si="14"/>
        <v>0</v>
      </c>
      <c r="G174" s="29">
        <f t="shared" si="14"/>
        <v>0</v>
      </c>
      <c r="H174" s="29">
        <f t="shared" si="14"/>
        <v>0</v>
      </c>
      <c r="I174" s="29">
        <f t="shared" si="14"/>
        <v>0</v>
      </c>
      <c r="J174" s="29">
        <f t="shared" si="14"/>
        <v>0</v>
      </c>
      <c r="K174" s="29">
        <f t="shared" si="14"/>
        <v>1</v>
      </c>
      <c r="L174" s="29">
        <f t="shared" si="14"/>
        <v>0</v>
      </c>
      <c r="M174" s="29">
        <f t="shared" si="14"/>
        <v>0</v>
      </c>
      <c r="N174" s="29">
        <f t="shared" si="14"/>
        <v>0</v>
      </c>
      <c r="O174" s="29">
        <f t="shared" si="14"/>
        <v>0</v>
      </c>
      <c r="P174" s="29"/>
      <c r="Q174" s="29"/>
      <c r="R174" s="29"/>
      <c r="S174" s="29">
        <f t="shared" ref="S174:T174" si="15">SUM(S173)</f>
        <v>1</v>
      </c>
      <c r="T174" s="29">
        <f t="shared" si="15"/>
        <v>135.94</v>
      </c>
      <c r="U174" s="29"/>
      <c r="V174" s="29"/>
    </row>
    <row r="175" spans="1:22" s="23" customFormat="1" x14ac:dyDescent="0.25">
      <c r="A175" s="27"/>
      <c r="B175" s="28" t="s">
        <v>51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s="23" customFormat="1" x14ac:dyDescent="0.25">
      <c r="A176" s="29"/>
      <c r="B176" s="29" t="s">
        <v>49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/>
      <c r="Q176" s="29"/>
      <c r="R176" s="29"/>
      <c r="S176" s="29">
        <v>0</v>
      </c>
      <c r="T176" s="29">
        <v>0</v>
      </c>
      <c r="U176" s="29"/>
      <c r="V176" s="29"/>
    </row>
    <row r="177" spans="1:22" s="23" customFormat="1" x14ac:dyDescent="0.25">
      <c r="A177" s="27"/>
      <c r="B177" s="28" t="s">
        <v>52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s="23" customFormat="1" x14ac:dyDescent="0.25">
      <c r="A178" s="29"/>
      <c r="B178" s="29" t="s">
        <v>49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/>
      <c r="Q178" s="29"/>
      <c r="R178" s="29"/>
      <c r="S178" s="29">
        <v>0</v>
      </c>
      <c r="T178" s="29">
        <v>0</v>
      </c>
      <c r="U178" s="29"/>
      <c r="V178" s="29"/>
    </row>
    <row r="179" spans="1:22" s="23" customFormat="1" x14ac:dyDescent="0.25">
      <c r="A179" s="27"/>
      <c r="B179" s="28" t="s">
        <v>53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s="23" customFormat="1" ht="120" x14ac:dyDescent="0.25">
      <c r="A180" s="27"/>
      <c r="B180" s="97" t="s">
        <v>134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1</v>
      </c>
      <c r="L180" s="43">
        <v>0</v>
      </c>
      <c r="M180" s="43">
        <v>0</v>
      </c>
      <c r="N180" s="43">
        <v>0</v>
      </c>
      <c r="O180" s="43">
        <v>0</v>
      </c>
      <c r="P180" s="98" t="s">
        <v>135</v>
      </c>
      <c r="Q180" s="43" t="s">
        <v>61</v>
      </c>
      <c r="R180" s="43" t="s">
        <v>116</v>
      </c>
      <c r="S180" s="43">
        <v>1</v>
      </c>
      <c r="T180" s="46">
        <v>1542.75</v>
      </c>
      <c r="U180" s="60" t="s">
        <v>122</v>
      </c>
      <c r="V180" s="60" t="s">
        <v>122</v>
      </c>
    </row>
    <row r="181" spans="1:22" s="23" customFormat="1" x14ac:dyDescent="0.25">
      <c r="A181" s="29"/>
      <c r="B181" s="29" t="s">
        <v>49</v>
      </c>
      <c r="C181" s="29">
        <f>SUM(C180)</f>
        <v>0</v>
      </c>
      <c r="D181" s="29">
        <f t="shared" ref="D181:O181" si="16">SUM(D180)</f>
        <v>0</v>
      </c>
      <c r="E181" s="29">
        <f t="shared" si="16"/>
        <v>0</v>
      </c>
      <c r="F181" s="29">
        <f t="shared" si="16"/>
        <v>0</v>
      </c>
      <c r="G181" s="29">
        <f t="shared" si="16"/>
        <v>0</v>
      </c>
      <c r="H181" s="29">
        <f t="shared" si="16"/>
        <v>0</v>
      </c>
      <c r="I181" s="29">
        <f t="shared" si="16"/>
        <v>0</v>
      </c>
      <c r="J181" s="29">
        <f t="shared" si="16"/>
        <v>0</v>
      </c>
      <c r="K181" s="29">
        <f t="shared" si="16"/>
        <v>1</v>
      </c>
      <c r="L181" s="29">
        <f t="shared" si="16"/>
        <v>0</v>
      </c>
      <c r="M181" s="29">
        <f t="shared" si="16"/>
        <v>0</v>
      </c>
      <c r="N181" s="29">
        <f t="shared" si="16"/>
        <v>0</v>
      </c>
      <c r="O181" s="29">
        <f t="shared" si="16"/>
        <v>0</v>
      </c>
      <c r="P181" s="29"/>
      <c r="Q181" s="29"/>
      <c r="R181" s="29"/>
      <c r="S181" s="29">
        <f t="shared" ref="S181:T181" si="17">SUM(S180)</f>
        <v>1</v>
      </c>
      <c r="T181" s="29">
        <f t="shared" si="17"/>
        <v>1542.75</v>
      </c>
      <c r="U181" s="29"/>
      <c r="V181" s="29"/>
    </row>
    <row r="182" spans="1:22" s="23" customFormat="1" x14ac:dyDescent="0.25">
      <c r="A182" s="27"/>
      <c r="B182" s="28" t="s">
        <v>54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s="23" customFormat="1" x14ac:dyDescent="0.25">
      <c r="A183" s="29"/>
      <c r="B183" s="29" t="s">
        <v>49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s="23" customFormat="1" x14ac:dyDescent="0.25">
      <c r="A184" s="27"/>
      <c r="B184" s="28" t="s">
        <v>55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s="23" customFormat="1" x14ac:dyDescent="0.25">
      <c r="A185" s="29"/>
      <c r="B185" s="29" t="s">
        <v>49</v>
      </c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s="23" customFormat="1" x14ac:dyDescent="0.25">
      <c r="A186" s="27"/>
      <c r="B186" s="28" t="s">
        <v>56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s="23" customFormat="1" x14ac:dyDescent="0.25">
      <c r="A187" s="29"/>
      <c r="B187" s="29" t="s">
        <v>49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s="23" customFormat="1" x14ac:dyDescent="0.25">
      <c r="A188" s="27"/>
      <c r="B188" s="28" t="s">
        <v>57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s="23" customFormat="1" x14ac:dyDescent="0.25">
      <c r="A189" s="29"/>
      <c r="B189" s="29" t="s">
        <v>49</v>
      </c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s="23" customFormat="1" x14ac:dyDescent="0.25">
      <c r="A190" s="27"/>
      <c r="B190" s="28" t="s">
        <v>58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s="23" customFormat="1" x14ac:dyDescent="0.25">
      <c r="A191" s="29"/>
      <c r="B191" s="29" t="s">
        <v>49</v>
      </c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s="23" customFormat="1" x14ac:dyDescent="0.25">
      <c r="A192" s="27"/>
      <c r="B192" s="28" t="s">
        <v>59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s="23" customFormat="1" x14ac:dyDescent="0.25">
      <c r="A193" s="29"/>
      <c r="B193" s="29" t="s">
        <v>49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s="23" customFormat="1" x14ac:dyDescent="0.25">
      <c r="A194" s="27"/>
      <c r="B194" s="28" t="s">
        <v>60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s="23" customFormat="1" x14ac:dyDescent="0.25">
      <c r="A195" s="29"/>
      <c r="B195" s="29" t="s">
        <v>49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8" spans="1:22" s="5" customFormat="1" ht="18.75" x14ac:dyDescent="0.25">
      <c r="A198" s="90" t="s">
        <v>42</v>
      </c>
      <c r="B198" s="90"/>
      <c r="C198" s="90"/>
      <c r="D198" s="90"/>
      <c r="E198" s="90"/>
      <c r="F198" s="90"/>
      <c r="G198" s="90"/>
      <c r="H198" s="90"/>
      <c r="I198" s="90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s="5" customFormat="1" ht="15.75" thickBot="1" x14ac:dyDescent="0.3">
      <c r="U199" s="6"/>
      <c r="V199" s="6"/>
    </row>
    <row r="200" spans="1:22" s="5" customFormat="1" x14ac:dyDescent="0.25">
      <c r="A200" s="78" t="s">
        <v>8</v>
      </c>
      <c r="B200" s="81" t="s">
        <v>9</v>
      </c>
      <c r="C200" s="84" t="s">
        <v>10</v>
      </c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6"/>
      <c r="P200" s="61" t="s">
        <v>11</v>
      </c>
      <c r="Q200" s="87" t="s">
        <v>12</v>
      </c>
      <c r="R200" s="87" t="s">
        <v>13</v>
      </c>
      <c r="S200" s="87" t="s">
        <v>14</v>
      </c>
      <c r="T200" s="87" t="s">
        <v>15</v>
      </c>
      <c r="U200" s="61" t="s">
        <v>16</v>
      </c>
      <c r="V200" s="64" t="s">
        <v>17</v>
      </c>
    </row>
    <row r="201" spans="1:22" s="5" customFormat="1" x14ac:dyDescent="0.25">
      <c r="A201" s="79"/>
      <c r="B201" s="82"/>
      <c r="C201" s="67" t="s">
        <v>18</v>
      </c>
      <c r="D201" s="68"/>
      <c r="E201" s="68"/>
      <c r="F201" s="68"/>
      <c r="G201" s="68"/>
      <c r="H201" s="68"/>
      <c r="I201" s="68"/>
      <c r="J201" s="68"/>
      <c r="K201" s="68"/>
      <c r="L201" s="68"/>
      <c r="M201" s="69"/>
      <c r="N201" s="70" t="s">
        <v>19</v>
      </c>
      <c r="O201" s="71"/>
      <c r="P201" s="62"/>
      <c r="Q201" s="88"/>
      <c r="R201" s="88"/>
      <c r="S201" s="88"/>
      <c r="T201" s="88"/>
      <c r="U201" s="62"/>
      <c r="V201" s="65"/>
    </row>
    <row r="202" spans="1:22" s="5" customFormat="1" x14ac:dyDescent="0.25">
      <c r="A202" s="79"/>
      <c r="B202" s="82"/>
      <c r="C202" s="74" t="s">
        <v>20</v>
      </c>
      <c r="D202" s="75"/>
      <c r="E202" s="75"/>
      <c r="F202" s="75"/>
      <c r="G202" s="75"/>
      <c r="H202" s="75"/>
      <c r="I202" s="75"/>
      <c r="J202" s="75"/>
      <c r="K202" s="75"/>
      <c r="L202" s="76"/>
      <c r="M202" s="77" t="s">
        <v>21</v>
      </c>
      <c r="N202" s="72"/>
      <c r="O202" s="73"/>
      <c r="P202" s="62"/>
      <c r="Q202" s="88"/>
      <c r="R202" s="88"/>
      <c r="S202" s="88"/>
      <c r="T202" s="88"/>
      <c r="U202" s="62"/>
      <c r="V202" s="65"/>
    </row>
    <row r="203" spans="1:22" s="5" customFormat="1" x14ac:dyDescent="0.25">
      <c r="A203" s="79"/>
      <c r="B203" s="82"/>
      <c r="C203" s="74" t="s">
        <v>22</v>
      </c>
      <c r="D203" s="75"/>
      <c r="E203" s="76"/>
      <c r="F203" s="74" t="s">
        <v>23</v>
      </c>
      <c r="G203" s="75"/>
      <c r="H203" s="76"/>
      <c r="I203" s="74" t="s">
        <v>24</v>
      </c>
      <c r="J203" s="76"/>
      <c r="K203" s="74" t="s">
        <v>25</v>
      </c>
      <c r="L203" s="76"/>
      <c r="M203" s="62"/>
      <c r="N203" s="77" t="s">
        <v>26</v>
      </c>
      <c r="O203" s="77" t="s">
        <v>27</v>
      </c>
      <c r="P203" s="62"/>
      <c r="Q203" s="88"/>
      <c r="R203" s="88"/>
      <c r="S203" s="88"/>
      <c r="T203" s="88"/>
      <c r="U203" s="62"/>
      <c r="V203" s="65"/>
    </row>
    <row r="204" spans="1:22" s="5" customFormat="1" ht="113.25" thickBot="1" x14ac:dyDescent="0.3">
      <c r="A204" s="80"/>
      <c r="B204" s="83"/>
      <c r="C204" s="10" t="s">
        <v>28</v>
      </c>
      <c r="D204" s="10" t="s">
        <v>29</v>
      </c>
      <c r="E204" s="10" t="s">
        <v>30</v>
      </c>
      <c r="F204" s="10" t="s">
        <v>31</v>
      </c>
      <c r="G204" s="10" t="s">
        <v>32</v>
      </c>
      <c r="H204" s="10" t="s">
        <v>33</v>
      </c>
      <c r="I204" s="10" t="s">
        <v>34</v>
      </c>
      <c r="J204" s="10" t="s">
        <v>35</v>
      </c>
      <c r="K204" s="10" t="s">
        <v>36</v>
      </c>
      <c r="L204" s="10" t="s">
        <v>37</v>
      </c>
      <c r="M204" s="63"/>
      <c r="N204" s="63"/>
      <c r="O204" s="63"/>
      <c r="P204" s="63"/>
      <c r="Q204" s="89"/>
      <c r="R204" s="89"/>
      <c r="S204" s="89"/>
      <c r="T204" s="89"/>
      <c r="U204" s="63"/>
      <c r="V204" s="66"/>
    </row>
    <row r="205" spans="1:22" s="5" customFormat="1" ht="15.75" thickBot="1" x14ac:dyDescent="0.3">
      <c r="A205" s="7">
        <v>1</v>
      </c>
      <c r="B205" s="8">
        <v>2</v>
      </c>
      <c r="C205" s="8">
        <v>3</v>
      </c>
      <c r="D205" s="8">
        <v>4</v>
      </c>
      <c r="E205" s="8">
        <v>5</v>
      </c>
      <c r="F205" s="8">
        <v>6</v>
      </c>
      <c r="G205" s="8">
        <v>7</v>
      </c>
      <c r="H205" s="8">
        <v>8</v>
      </c>
      <c r="I205" s="8">
        <v>9</v>
      </c>
      <c r="J205" s="8">
        <v>10</v>
      </c>
      <c r="K205" s="8">
        <v>11</v>
      </c>
      <c r="L205" s="8">
        <v>12</v>
      </c>
      <c r="M205" s="8">
        <v>13</v>
      </c>
      <c r="N205" s="8">
        <v>14</v>
      </c>
      <c r="O205" s="8">
        <v>15</v>
      </c>
      <c r="P205" s="8">
        <v>16</v>
      </c>
      <c r="Q205" s="8">
        <v>17</v>
      </c>
      <c r="R205" s="8">
        <v>18</v>
      </c>
      <c r="S205" s="8">
        <v>19</v>
      </c>
      <c r="T205" s="8">
        <v>20</v>
      </c>
      <c r="U205" s="8">
        <v>21</v>
      </c>
      <c r="V205" s="9">
        <v>22</v>
      </c>
    </row>
    <row r="206" spans="1:22" s="23" customFormat="1" x14ac:dyDescent="0.25">
      <c r="A206" s="27"/>
      <c r="B206" s="28" t="s">
        <v>48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s="23" customFormat="1" x14ac:dyDescent="0.25">
      <c r="A207" s="29"/>
      <c r="B207" s="29" t="s">
        <v>49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/>
      <c r="Q207" s="29"/>
      <c r="R207" s="29"/>
      <c r="S207" s="29">
        <v>0</v>
      </c>
      <c r="T207" s="29">
        <v>0</v>
      </c>
      <c r="U207" s="29"/>
      <c r="V207" s="29"/>
    </row>
    <row r="208" spans="1:22" s="23" customFormat="1" x14ac:dyDescent="0.25">
      <c r="A208" s="27"/>
      <c r="B208" s="28" t="s">
        <v>50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s="23" customFormat="1" x14ac:dyDescent="0.25">
      <c r="A209" s="29"/>
      <c r="B209" s="29" t="s">
        <v>49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/>
      <c r="Q209" s="29"/>
      <c r="R209" s="29"/>
      <c r="S209" s="29">
        <v>0</v>
      </c>
      <c r="T209" s="29">
        <v>0</v>
      </c>
      <c r="U209" s="29"/>
      <c r="V209" s="29"/>
    </row>
    <row r="210" spans="1:22" s="23" customFormat="1" x14ac:dyDescent="0.25">
      <c r="A210" s="27"/>
      <c r="B210" s="28" t="s">
        <v>51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s="23" customFormat="1" x14ac:dyDescent="0.25">
      <c r="A211" s="29"/>
      <c r="B211" s="29" t="s">
        <v>49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/>
      <c r="Q211" s="29"/>
      <c r="R211" s="29"/>
      <c r="S211" s="29">
        <v>0</v>
      </c>
      <c r="T211" s="29">
        <v>0</v>
      </c>
      <c r="U211" s="29"/>
      <c r="V211" s="29"/>
    </row>
    <row r="212" spans="1:22" s="23" customFormat="1" x14ac:dyDescent="0.25">
      <c r="A212" s="27"/>
      <c r="B212" s="28" t="s">
        <v>52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s="23" customFormat="1" x14ac:dyDescent="0.25">
      <c r="A213" s="29"/>
      <c r="B213" s="29" t="s">
        <v>49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/>
      <c r="Q213" s="29"/>
      <c r="R213" s="29"/>
      <c r="S213" s="29">
        <v>0</v>
      </c>
      <c r="T213" s="29">
        <v>0</v>
      </c>
      <c r="U213" s="29"/>
      <c r="V213" s="29"/>
    </row>
    <row r="214" spans="1:22" s="23" customFormat="1" x14ac:dyDescent="0.25">
      <c r="A214" s="27"/>
      <c r="B214" s="28" t="s">
        <v>53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s="23" customFormat="1" x14ac:dyDescent="0.25">
      <c r="A215" s="29"/>
      <c r="B215" s="29" t="s">
        <v>49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/>
      <c r="Q215" s="29"/>
      <c r="R215" s="29"/>
      <c r="S215" s="29">
        <v>0</v>
      </c>
      <c r="T215" s="29">
        <v>0</v>
      </c>
      <c r="U215" s="29"/>
      <c r="V215" s="29"/>
    </row>
    <row r="216" spans="1:22" s="23" customFormat="1" x14ac:dyDescent="0.25">
      <c r="A216" s="27"/>
      <c r="B216" s="28" t="s">
        <v>54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s="23" customFormat="1" x14ac:dyDescent="0.25">
      <c r="A217" s="29"/>
      <c r="B217" s="29" t="s">
        <v>49</v>
      </c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s="23" customFormat="1" x14ac:dyDescent="0.25">
      <c r="A218" s="27"/>
      <c r="B218" s="28" t="s">
        <v>55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s="23" customFormat="1" x14ac:dyDescent="0.25">
      <c r="A219" s="29"/>
      <c r="B219" s="29" t="s">
        <v>49</v>
      </c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s="23" customFormat="1" x14ac:dyDescent="0.25">
      <c r="A220" s="27"/>
      <c r="B220" s="28" t="s">
        <v>56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s="23" customFormat="1" x14ac:dyDescent="0.25">
      <c r="A221" s="29"/>
      <c r="B221" s="29" t="s">
        <v>49</v>
      </c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s="23" customFormat="1" x14ac:dyDescent="0.25">
      <c r="A222" s="27"/>
      <c r="B222" s="28" t="s">
        <v>57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s="23" customFormat="1" x14ac:dyDescent="0.25">
      <c r="A223" s="29"/>
      <c r="B223" s="29" t="s">
        <v>49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s="23" customFormat="1" x14ac:dyDescent="0.25">
      <c r="A224" s="27"/>
      <c r="B224" s="28" t="s">
        <v>58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s="23" customFormat="1" x14ac:dyDescent="0.25">
      <c r="A225" s="29"/>
      <c r="B225" s="29" t="s">
        <v>49</v>
      </c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s="23" customFormat="1" x14ac:dyDescent="0.25">
      <c r="A226" s="27"/>
      <c r="B226" s="28" t="s">
        <v>59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s="23" customFormat="1" x14ac:dyDescent="0.25">
      <c r="A227" s="29"/>
      <c r="B227" s="29" t="s">
        <v>49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s="23" customFormat="1" x14ac:dyDescent="0.25">
      <c r="A228" s="27"/>
      <c r="B228" s="28" t="s">
        <v>60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s="23" customFormat="1" x14ac:dyDescent="0.25">
      <c r="A229" s="29"/>
      <c r="B229" s="29" t="s">
        <v>49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2" spans="1:22" s="5" customFormat="1" ht="18.75" x14ac:dyDescent="0.25">
      <c r="A232" s="90" t="s">
        <v>43</v>
      </c>
      <c r="B232" s="90"/>
      <c r="C232" s="90"/>
      <c r="D232" s="90"/>
      <c r="E232" s="90"/>
      <c r="F232" s="90"/>
      <c r="G232" s="90"/>
      <c r="H232" s="90"/>
      <c r="I232" s="90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1:22" s="5" customFormat="1" ht="15.75" thickBot="1" x14ac:dyDescent="0.3">
      <c r="U233" s="6"/>
      <c r="V233" s="6"/>
    </row>
    <row r="234" spans="1:22" s="5" customFormat="1" x14ac:dyDescent="0.25">
      <c r="A234" s="78" t="s">
        <v>8</v>
      </c>
      <c r="B234" s="81" t="s">
        <v>9</v>
      </c>
      <c r="C234" s="84" t="s">
        <v>10</v>
      </c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6"/>
      <c r="P234" s="61" t="s">
        <v>11</v>
      </c>
      <c r="Q234" s="87" t="s">
        <v>12</v>
      </c>
      <c r="R234" s="87" t="s">
        <v>13</v>
      </c>
      <c r="S234" s="87" t="s">
        <v>14</v>
      </c>
      <c r="T234" s="87" t="s">
        <v>15</v>
      </c>
      <c r="U234" s="61" t="s">
        <v>16</v>
      </c>
      <c r="V234" s="64" t="s">
        <v>17</v>
      </c>
    </row>
    <row r="235" spans="1:22" s="5" customFormat="1" x14ac:dyDescent="0.25">
      <c r="A235" s="79"/>
      <c r="B235" s="82"/>
      <c r="C235" s="67" t="s">
        <v>18</v>
      </c>
      <c r="D235" s="68"/>
      <c r="E235" s="68"/>
      <c r="F235" s="68"/>
      <c r="G235" s="68"/>
      <c r="H235" s="68"/>
      <c r="I235" s="68"/>
      <c r="J235" s="68"/>
      <c r="K235" s="68"/>
      <c r="L235" s="68"/>
      <c r="M235" s="69"/>
      <c r="N235" s="70" t="s">
        <v>19</v>
      </c>
      <c r="O235" s="71"/>
      <c r="P235" s="62"/>
      <c r="Q235" s="88"/>
      <c r="R235" s="88"/>
      <c r="S235" s="88"/>
      <c r="T235" s="88"/>
      <c r="U235" s="62"/>
      <c r="V235" s="65"/>
    </row>
    <row r="236" spans="1:22" s="5" customFormat="1" x14ac:dyDescent="0.25">
      <c r="A236" s="79"/>
      <c r="B236" s="82"/>
      <c r="C236" s="74" t="s">
        <v>20</v>
      </c>
      <c r="D236" s="75"/>
      <c r="E236" s="75"/>
      <c r="F236" s="75"/>
      <c r="G236" s="75"/>
      <c r="H236" s="75"/>
      <c r="I236" s="75"/>
      <c r="J236" s="75"/>
      <c r="K236" s="75"/>
      <c r="L236" s="76"/>
      <c r="M236" s="77" t="s">
        <v>21</v>
      </c>
      <c r="N236" s="72"/>
      <c r="O236" s="73"/>
      <c r="P236" s="62"/>
      <c r="Q236" s="88"/>
      <c r="R236" s="88"/>
      <c r="S236" s="88"/>
      <c r="T236" s="88"/>
      <c r="U236" s="62"/>
      <c r="V236" s="65"/>
    </row>
    <row r="237" spans="1:22" s="5" customFormat="1" x14ac:dyDescent="0.25">
      <c r="A237" s="79"/>
      <c r="B237" s="82"/>
      <c r="C237" s="74" t="s">
        <v>22</v>
      </c>
      <c r="D237" s="75"/>
      <c r="E237" s="76"/>
      <c r="F237" s="74" t="s">
        <v>23</v>
      </c>
      <c r="G237" s="75"/>
      <c r="H237" s="76"/>
      <c r="I237" s="74" t="s">
        <v>24</v>
      </c>
      <c r="J237" s="76"/>
      <c r="K237" s="74" t="s">
        <v>25</v>
      </c>
      <c r="L237" s="76"/>
      <c r="M237" s="62"/>
      <c r="N237" s="77" t="s">
        <v>26</v>
      </c>
      <c r="O237" s="77" t="s">
        <v>27</v>
      </c>
      <c r="P237" s="62"/>
      <c r="Q237" s="88"/>
      <c r="R237" s="88"/>
      <c r="S237" s="88"/>
      <c r="T237" s="88"/>
      <c r="U237" s="62"/>
      <c r="V237" s="65"/>
    </row>
    <row r="238" spans="1:22" s="5" customFormat="1" ht="113.25" thickBot="1" x14ac:dyDescent="0.3">
      <c r="A238" s="80"/>
      <c r="B238" s="83"/>
      <c r="C238" s="10" t="s">
        <v>28</v>
      </c>
      <c r="D238" s="10" t="s">
        <v>29</v>
      </c>
      <c r="E238" s="10" t="s">
        <v>30</v>
      </c>
      <c r="F238" s="10" t="s">
        <v>31</v>
      </c>
      <c r="G238" s="10" t="s">
        <v>32</v>
      </c>
      <c r="H238" s="10" t="s">
        <v>33</v>
      </c>
      <c r="I238" s="10" t="s">
        <v>34</v>
      </c>
      <c r="J238" s="10" t="s">
        <v>35</v>
      </c>
      <c r="K238" s="10" t="s">
        <v>36</v>
      </c>
      <c r="L238" s="10" t="s">
        <v>37</v>
      </c>
      <c r="M238" s="63"/>
      <c r="N238" s="63"/>
      <c r="O238" s="63"/>
      <c r="P238" s="63"/>
      <c r="Q238" s="89"/>
      <c r="R238" s="89"/>
      <c r="S238" s="89"/>
      <c r="T238" s="89"/>
      <c r="U238" s="63"/>
      <c r="V238" s="66"/>
    </row>
    <row r="239" spans="1:22" s="5" customFormat="1" ht="15.75" thickBot="1" x14ac:dyDescent="0.3">
      <c r="A239" s="7">
        <v>1</v>
      </c>
      <c r="B239" s="8">
        <v>2</v>
      </c>
      <c r="C239" s="8">
        <v>3</v>
      </c>
      <c r="D239" s="8">
        <v>4</v>
      </c>
      <c r="E239" s="8">
        <v>5</v>
      </c>
      <c r="F239" s="8">
        <v>6</v>
      </c>
      <c r="G239" s="8">
        <v>7</v>
      </c>
      <c r="H239" s="8">
        <v>8</v>
      </c>
      <c r="I239" s="8">
        <v>9</v>
      </c>
      <c r="J239" s="8">
        <v>10</v>
      </c>
      <c r="K239" s="8">
        <v>11</v>
      </c>
      <c r="L239" s="8">
        <v>12</v>
      </c>
      <c r="M239" s="8">
        <v>13</v>
      </c>
      <c r="N239" s="8">
        <v>14</v>
      </c>
      <c r="O239" s="8">
        <v>15</v>
      </c>
      <c r="P239" s="8">
        <v>16</v>
      </c>
      <c r="Q239" s="8">
        <v>17</v>
      </c>
      <c r="R239" s="8">
        <v>18</v>
      </c>
      <c r="S239" s="8">
        <v>19</v>
      </c>
      <c r="T239" s="8">
        <v>20</v>
      </c>
      <c r="U239" s="8">
        <v>21</v>
      </c>
      <c r="V239" s="9">
        <v>22</v>
      </c>
    </row>
    <row r="240" spans="1:22" s="23" customFormat="1" x14ac:dyDescent="0.25">
      <c r="A240" s="27"/>
      <c r="B240" s="28" t="s">
        <v>48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 s="23" customFormat="1" x14ac:dyDescent="0.25">
      <c r="A241" s="29"/>
      <c r="B241" s="29" t="s">
        <v>49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/>
      <c r="Q241" s="29"/>
      <c r="R241" s="29"/>
      <c r="S241" s="29">
        <v>0</v>
      </c>
      <c r="T241" s="29">
        <v>0</v>
      </c>
      <c r="U241" s="29"/>
      <c r="V241" s="29"/>
    </row>
    <row r="242" spans="1:22" s="23" customFormat="1" x14ac:dyDescent="0.25">
      <c r="A242" s="27"/>
      <c r="B242" s="28" t="s">
        <v>50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 s="23" customFormat="1" x14ac:dyDescent="0.25">
      <c r="A243" s="29"/>
      <c r="B243" s="29" t="s">
        <v>49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/>
      <c r="Q243" s="29"/>
      <c r="R243" s="29"/>
      <c r="S243" s="29">
        <v>0</v>
      </c>
      <c r="T243" s="29">
        <v>0</v>
      </c>
      <c r="U243" s="29"/>
      <c r="V243" s="29"/>
    </row>
    <row r="244" spans="1:22" s="23" customFormat="1" x14ac:dyDescent="0.25">
      <c r="A244" s="27"/>
      <c r="B244" s="28" t="s">
        <v>51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 s="23" customFormat="1" x14ac:dyDescent="0.25">
      <c r="A245" s="29"/>
      <c r="B245" s="29" t="s">
        <v>49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/>
      <c r="Q245" s="29"/>
      <c r="R245" s="29"/>
      <c r="S245" s="29">
        <v>0</v>
      </c>
      <c r="T245" s="29">
        <v>0</v>
      </c>
      <c r="U245" s="29"/>
      <c r="V245" s="29"/>
    </row>
    <row r="246" spans="1:22" s="23" customFormat="1" x14ac:dyDescent="0.25">
      <c r="A246" s="27"/>
      <c r="B246" s="28" t="s">
        <v>52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 s="23" customFormat="1" ht="120" x14ac:dyDescent="0.25">
      <c r="A247" s="27"/>
      <c r="B247" s="51" t="s">
        <v>130</v>
      </c>
      <c r="C247" s="43">
        <v>0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1</v>
      </c>
      <c r="L247" s="43">
        <v>0</v>
      </c>
      <c r="M247" s="43">
        <v>0</v>
      </c>
      <c r="N247" s="43">
        <v>0</v>
      </c>
      <c r="O247" s="43">
        <v>0</v>
      </c>
      <c r="P247" s="57" t="s">
        <v>131</v>
      </c>
      <c r="Q247" s="43" t="s">
        <v>61</v>
      </c>
      <c r="R247" s="43" t="s">
        <v>116</v>
      </c>
      <c r="S247" s="43">
        <v>5</v>
      </c>
      <c r="T247" s="46">
        <v>5353.9</v>
      </c>
      <c r="U247" s="60" t="s">
        <v>122</v>
      </c>
      <c r="V247" s="60" t="s">
        <v>122</v>
      </c>
    </row>
    <row r="248" spans="1:22" s="23" customFormat="1" x14ac:dyDescent="0.25">
      <c r="A248" s="29"/>
      <c r="B248" s="29" t="s">
        <v>49</v>
      </c>
      <c r="C248" s="29">
        <f>SUM(C247)</f>
        <v>0</v>
      </c>
      <c r="D248" s="29">
        <f t="shared" ref="D248:O248" si="18">SUM(D247)</f>
        <v>0</v>
      </c>
      <c r="E248" s="29">
        <f t="shared" si="18"/>
        <v>0</v>
      </c>
      <c r="F248" s="29">
        <f t="shared" si="18"/>
        <v>0</v>
      </c>
      <c r="G248" s="29">
        <f t="shared" si="18"/>
        <v>0</v>
      </c>
      <c r="H248" s="29">
        <f t="shared" si="18"/>
        <v>0</v>
      </c>
      <c r="I248" s="29">
        <f t="shared" si="18"/>
        <v>0</v>
      </c>
      <c r="J248" s="29">
        <f t="shared" si="18"/>
        <v>0</v>
      </c>
      <c r="K248" s="29">
        <f t="shared" si="18"/>
        <v>1</v>
      </c>
      <c r="L248" s="29">
        <f t="shared" si="18"/>
        <v>0</v>
      </c>
      <c r="M248" s="29">
        <f t="shared" si="18"/>
        <v>0</v>
      </c>
      <c r="N248" s="29">
        <f t="shared" si="18"/>
        <v>0</v>
      </c>
      <c r="O248" s="29">
        <f t="shared" si="18"/>
        <v>0</v>
      </c>
      <c r="P248" s="29"/>
      <c r="Q248" s="29"/>
      <c r="R248" s="29"/>
      <c r="S248" s="29">
        <f t="shared" ref="S248:T248" si="19">SUM(S247)</f>
        <v>5</v>
      </c>
      <c r="T248" s="29">
        <f t="shared" si="19"/>
        <v>5353.9</v>
      </c>
      <c r="U248" s="29"/>
      <c r="V248" s="29"/>
    </row>
    <row r="249" spans="1:22" s="23" customFormat="1" x14ac:dyDescent="0.25">
      <c r="A249" s="27"/>
      <c r="B249" s="28" t="s">
        <v>53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s="23" customFormat="1" x14ac:dyDescent="0.25">
      <c r="A250" s="29"/>
      <c r="B250" s="29" t="s">
        <v>49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/>
      <c r="Q250" s="29"/>
      <c r="R250" s="29"/>
      <c r="S250" s="29">
        <v>0</v>
      </c>
      <c r="T250" s="29">
        <v>0</v>
      </c>
      <c r="U250" s="29"/>
      <c r="V250" s="29"/>
    </row>
    <row r="251" spans="1:22" s="23" customFormat="1" x14ac:dyDescent="0.25">
      <c r="A251" s="27"/>
      <c r="B251" s="28" t="s">
        <v>54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 s="23" customFormat="1" x14ac:dyDescent="0.25">
      <c r="A252" s="29"/>
      <c r="B252" s="29" t="s">
        <v>49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s="23" customFormat="1" x14ac:dyDescent="0.25">
      <c r="A253" s="27"/>
      <c r="B253" s="28" t="s">
        <v>55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 s="23" customFormat="1" x14ac:dyDescent="0.25">
      <c r="A254" s="29"/>
      <c r="B254" s="29" t="s">
        <v>49</v>
      </c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s="23" customFormat="1" x14ac:dyDescent="0.25">
      <c r="A255" s="27"/>
      <c r="B255" s="28" t="s">
        <v>56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1:22" s="23" customFormat="1" x14ac:dyDescent="0.25">
      <c r="A256" s="29"/>
      <c r="B256" s="29" t="s">
        <v>49</v>
      </c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s="23" customFormat="1" x14ac:dyDescent="0.25">
      <c r="A257" s="27"/>
      <c r="B257" s="28" t="s">
        <v>57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s="23" customFormat="1" x14ac:dyDescent="0.25">
      <c r="A258" s="29"/>
      <c r="B258" s="29" t="s">
        <v>49</v>
      </c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s="23" customFormat="1" x14ac:dyDescent="0.25">
      <c r="A259" s="27"/>
      <c r="B259" s="28" t="s">
        <v>58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s="23" customFormat="1" x14ac:dyDescent="0.25">
      <c r="A260" s="29"/>
      <c r="B260" s="29" t="s">
        <v>49</v>
      </c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s="23" customFormat="1" x14ac:dyDescent="0.25">
      <c r="A261" s="27"/>
      <c r="B261" s="28" t="s">
        <v>59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s="23" customFormat="1" x14ac:dyDescent="0.25">
      <c r="A262" s="29"/>
      <c r="B262" s="29" t="s">
        <v>49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s="23" customFormat="1" x14ac:dyDescent="0.25">
      <c r="A263" s="27"/>
      <c r="B263" s="28" t="s">
        <v>60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s="23" customFormat="1" x14ac:dyDescent="0.25">
      <c r="A264" s="29"/>
      <c r="B264" s="29" t="s">
        <v>49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7" spans="1:22" s="5" customFormat="1" ht="18.75" x14ac:dyDescent="0.25">
      <c r="A267" s="90" t="s">
        <v>44</v>
      </c>
      <c r="B267" s="90"/>
      <c r="C267" s="90"/>
      <c r="D267" s="90"/>
      <c r="E267" s="90"/>
      <c r="F267" s="90"/>
      <c r="G267" s="90"/>
      <c r="H267" s="90"/>
      <c r="I267" s="9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s="5" customFormat="1" ht="15.75" thickBot="1" x14ac:dyDescent="0.3">
      <c r="U268" s="6"/>
      <c r="V268" s="6"/>
    </row>
    <row r="269" spans="1:22" s="5" customFormat="1" x14ac:dyDescent="0.25">
      <c r="A269" s="78" t="s">
        <v>8</v>
      </c>
      <c r="B269" s="81" t="s">
        <v>9</v>
      </c>
      <c r="C269" s="84" t="s">
        <v>10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6"/>
      <c r="P269" s="61" t="s">
        <v>11</v>
      </c>
      <c r="Q269" s="87" t="s">
        <v>12</v>
      </c>
      <c r="R269" s="87" t="s">
        <v>13</v>
      </c>
      <c r="S269" s="87" t="s">
        <v>14</v>
      </c>
      <c r="T269" s="87" t="s">
        <v>15</v>
      </c>
      <c r="U269" s="61" t="s">
        <v>16</v>
      </c>
      <c r="V269" s="64" t="s">
        <v>17</v>
      </c>
    </row>
    <row r="270" spans="1:22" s="5" customFormat="1" x14ac:dyDescent="0.25">
      <c r="A270" s="79"/>
      <c r="B270" s="82"/>
      <c r="C270" s="67" t="s">
        <v>18</v>
      </c>
      <c r="D270" s="68"/>
      <c r="E270" s="68"/>
      <c r="F270" s="68"/>
      <c r="G270" s="68"/>
      <c r="H270" s="68"/>
      <c r="I270" s="68"/>
      <c r="J270" s="68"/>
      <c r="K270" s="68"/>
      <c r="L270" s="68"/>
      <c r="M270" s="69"/>
      <c r="N270" s="70" t="s">
        <v>19</v>
      </c>
      <c r="O270" s="71"/>
      <c r="P270" s="62"/>
      <c r="Q270" s="88"/>
      <c r="R270" s="88"/>
      <c r="S270" s="88"/>
      <c r="T270" s="88"/>
      <c r="U270" s="62"/>
      <c r="V270" s="65"/>
    </row>
    <row r="271" spans="1:22" s="5" customFormat="1" x14ac:dyDescent="0.25">
      <c r="A271" s="79"/>
      <c r="B271" s="82"/>
      <c r="C271" s="74" t="s">
        <v>20</v>
      </c>
      <c r="D271" s="75"/>
      <c r="E271" s="75"/>
      <c r="F271" s="75"/>
      <c r="G271" s="75"/>
      <c r="H271" s="75"/>
      <c r="I271" s="75"/>
      <c r="J271" s="75"/>
      <c r="K271" s="75"/>
      <c r="L271" s="76"/>
      <c r="M271" s="77" t="s">
        <v>21</v>
      </c>
      <c r="N271" s="72"/>
      <c r="O271" s="73"/>
      <c r="P271" s="62"/>
      <c r="Q271" s="88"/>
      <c r="R271" s="88"/>
      <c r="S271" s="88"/>
      <c r="T271" s="88"/>
      <c r="U271" s="62"/>
      <c r="V271" s="65"/>
    </row>
    <row r="272" spans="1:22" s="5" customFormat="1" x14ac:dyDescent="0.25">
      <c r="A272" s="79"/>
      <c r="B272" s="82"/>
      <c r="C272" s="74" t="s">
        <v>22</v>
      </c>
      <c r="D272" s="75"/>
      <c r="E272" s="76"/>
      <c r="F272" s="74" t="s">
        <v>23</v>
      </c>
      <c r="G272" s="75"/>
      <c r="H272" s="76"/>
      <c r="I272" s="74" t="s">
        <v>24</v>
      </c>
      <c r="J272" s="76"/>
      <c r="K272" s="74" t="s">
        <v>25</v>
      </c>
      <c r="L272" s="76"/>
      <c r="M272" s="62"/>
      <c r="N272" s="77" t="s">
        <v>26</v>
      </c>
      <c r="O272" s="77" t="s">
        <v>27</v>
      </c>
      <c r="P272" s="62"/>
      <c r="Q272" s="88"/>
      <c r="R272" s="88"/>
      <c r="S272" s="88"/>
      <c r="T272" s="88"/>
      <c r="U272" s="62"/>
      <c r="V272" s="65"/>
    </row>
    <row r="273" spans="1:22" s="5" customFormat="1" ht="113.25" thickBot="1" x14ac:dyDescent="0.3">
      <c r="A273" s="80"/>
      <c r="B273" s="83"/>
      <c r="C273" s="10" t="s">
        <v>28</v>
      </c>
      <c r="D273" s="10" t="s">
        <v>29</v>
      </c>
      <c r="E273" s="10" t="s">
        <v>30</v>
      </c>
      <c r="F273" s="10" t="s">
        <v>31</v>
      </c>
      <c r="G273" s="10" t="s">
        <v>32</v>
      </c>
      <c r="H273" s="10" t="s">
        <v>33</v>
      </c>
      <c r="I273" s="10" t="s">
        <v>34</v>
      </c>
      <c r="J273" s="10" t="s">
        <v>35</v>
      </c>
      <c r="K273" s="10" t="s">
        <v>36</v>
      </c>
      <c r="L273" s="10" t="s">
        <v>37</v>
      </c>
      <c r="M273" s="63"/>
      <c r="N273" s="63"/>
      <c r="O273" s="63"/>
      <c r="P273" s="63"/>
      <c r="Q273" s="89"/>
      <c r="R273" s="89"/>
      <c r="S273" s="89"/>
      <c r="T273" s="89"/>
      <c r="U273" s="63"/>
      <c r="V273" s="66"/>
    </row>
    <row r="274" spans="1:22" s="5" customFormat="1" ht="15.75" thickBot="1" x14ac:dyDescent="0.3">
      <c r="A274" s="7">
        <v>1</v>
      </c>
      <c r="B274" s="8">
        <v>2</v>
      </c>
      <c r="C274" s="8">
        <v>3</v>
      </c>
      <c r="D274" s="8">
        <v>4</v>
      </c>
      <c r="E274" s="8">
        <v>5</v>
      </c>
      <c r="F274" s="8">
        <v>6</v>
      </c>
      <c r="G274" s="8">
        <v>7</v>
      </c>
      <c r="H274" s="8">
        <v>8</v>
      </c>
      <c r="I274" s="8">
        <v>9</v>
      </c>
      <c r="J274" s="8">
        <v>10</v>
      </c>
      <c r="K274" s="8">
        <v>11</v>
      </c>
      <c r="L274" s="8">
        <v>12</v>
      </c>
      <c r="M274" s="8">
        <v>13</v>
      </c>
      <c r="N274" s="8">
        <v>14</v>
      </c>
      <c r="O274" s="8">
        <v>15</v>
      </c>
      <c r="P274" s="8">
        <v>16</v>
      </c>
      <c r="Q274" s="8">
        <v>17</v>
      </c>
      <c r="R274" s="8">
        <v>18</v>
      </c>
      <c r="S274" s="8">
        <v>19</v>
      </c>
      <c r="T274" s="8">
        <v>20</v>
      </c>
      <c r="U274" s="8">
        <v>21</v>
      </c>
      <c r="V274" s="9">
        <v>22</v>
      </c>
    </row>
    <row r="275" spans="1:22" s="23" customFormat="1" x14ac:dyDescent="0.25">
      <c r="A275" s="27"/>
      <c r="B275" s="28" t="s">
        <v>48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s="23" customFormat="1" x14ac:dyDescent="0.25">
      <c r="A276" s="29"/>
      <c r="B276" s="29" t="s">
        <v>49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/>
      <c r="Q276" s="29"/>
      <c r="R276" s="29"/>
      <c r="S276" s="29">
        <v>0</v>
      </c>
      <c r="T276" s="29">
        <v>0</v>
      </c>
      <c r="U276" s="29"/>
      <c r="V276" s="29"/>
    </row>
    <row r="277" spans="1:22" s="23" customFormat="1" x14ac:dyDescent="0.25">
      <c r="A277" s="27"/>
      <c r="B277" s="28" t="s">
        <v>50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s="23" customFormat="1" x14ac:dyDescent="0.25">
      <c r="A278" s="29"/>
      <c r="B278" s="29" t="s">
        <v>49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/>
      <c r="Q278" s="29"/>
      <c r="R278" s="29"/>
      <c r="S278" s="29">
        <v>0</v>
      </c>
      <c r="T278" s="29">
        <v>0</v>
      </c>
      <c r="U278" s="29"/>
      <c r="V278" s="29"/>
    </row>
    <row r="279" spans="1:22" s="23" customFormat="1" x14ac:dyDescent="0.25">
      <c r="A279" s="27"/>
      <c r="B279" s="28" t="s">
        <v>51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s="23" customFormat="1" x14ac:dyDescent="0.25">
      <c r="A280" s="29"/>
      <c r="B280" s="29" t="s">
        <v>49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/>
      <c r="Q280" s="29"/>
      <c r="R280" s="29"/>
      <c r="S280" s="29">
        <v>0</v>
      </c>
      <c r="T280" s="29">
        <v>0</v>
      </c>
      <c r="U280" s="29"/>
      <c r="V280" s="29"/>
    </row>
    <row r="281" spans="1:22" s="23" customFormat="1" x14ac:dyDescent="0.25">
      <c r="A281" s="27"/>
      <c r="B281" s="28" t="s">
        <v>52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</row>
    <row r="282" spans="1:22" s="23" customFormat="1" x14ac:dyDescent="0.25">
      <c r="A282" s="29"/>
      <c r="B282" s="29" t="s">
        <v>49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/>
      <c r="Q282" s="29"/>
      <c r="R282" s="29"/>
      <c r="S282" s="29">
        <v>0</v>
      </c>
      <c r="T282" s="29">
        <v>0</v>
      </c>
      <c r="U282" s="29"/>
      <c r="V282" s="29"/>
    </row>
    <row r="283" spans="1:22" s="23" customFormat="1" x14ac:dyDescent="0.25">
      <c r="A283" s="27"/>
      <c r="B283" s="28" t="s">
        <v>53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</row>
    <row r="284" spans="1:22" s="23" customFormat="1" x14ac:dyDescent="0.25">
      <c r="A284" s="29"/>
      <c r="B284" s="29" t="s">
        <v>49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/>
      <c r="Q284" s="29"/>
      <c r="R284" s="29"/>
      <c r="S284" s="29">
        <v>0</v>
      </c>
      <c r="T284" s="29">
        <v>0</v>
      </c>
      <c r="U284" s="29"/>
      <c r="V284" s="29"/>
    </row>
    <row r="285" spans="1:22" s="23" customFormat="1" x14ac:dyDescent="0.25">
      <c r="A285" s="27"/>
      <c r="B285" s="28" t="s">
        <v>54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</row>
    <row r="286" spans="1:22" s="23" customFormat="1" x14ac:dyDescent="0.25">
      <c r="A286" s="29"/>
      <c r="B286" s="29" t="s">
        <v>49</v>
      </c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s="23" customFormat="1" x14ac:dyDescent="0.25">
      <c r="A287" s="27"/>
      <c r="B287" s="28" t="s">
        <v>55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</row>
    <row r="288" spans="1:22" s="23" customFormat="1" x14ac:dyDescent="0.25">
      <c r="A288" s="29"/>
      <c r="B288" s="29" t="s">
        <v>49</v>
      </c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s="23" customFormat="1" x14ac:dyDescent="0.25">
      <c r="A289" s="27"/>
      <c r="B289" s="28" t="s">
        <v>56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</row>
    <row r="290" spans="1:22" s="23" customFormat="1" x14ac:dyDescent="0.25">
      <c r="A290" s="29"/>
      <c r="B290" s="29" t="s">
        <v>49</v>
      </c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s="23" customFormat="1" x14ac:dyDescent="0.25">
      <c r="A291" s="27"/>
      <c r="B291" s="28" t="s">
        <v>57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2" s="23" customFormat="1" x14ac:dyDescent="0.25">
      <c r="A292" s="29"/>
      <c r="B292" s="29" t="s">
        <v>49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s="23" customFormat="1" x14ac:dyDescent="0.25">
      <c r="A293" s="27"/>
      <c r="B293" s="28" t="s">
        <v>58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s="23" customFormat="1" x14ac:dyDescent="0.25">
      <c r="A294" s="29"/>
      <c r="B294" s="29" t="s">
        <v>49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s="23" customFormat="1" x14ac:dyDescent="0.25">
      <c r="A295" s="27"/>
      <c r="B295" s="28" t="s">
        <v>59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</row>
    <row r="296" spans="1:22" s="23" customFormat="1" x14ac:dyDescent="0.25">
      <c r="A296" s="29"/>
      <c r="B296" s="29" t="s">
        <v>49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s="23" customFormat="1" x14ac:dyDescent="0.25">
      <c r="A297" s="27"/>
      <c r="B297" s="28" t="s">
        <v>60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s="23" customFormat="1" x14ac:dyDescent="0.25">
      <c r="A298" s="29"/>
      <c r="B298" s="29" t="s">
        <v>49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301" spans="1:22" s="5" customFormat="1" ht="18.75" x14ac:dyDescent="0.25">
      <c r="A301" s="90" t="s">
        <v>45</v>
      </c>
      <c r="B301" s="90"/>
      <c r="C301" s="90"/>
      <c r="D301" s="90"/>
      <c r="E301" s="90"/>
      <c r="F301" s="90"/>
      <c r="G301" s="90"/>
      <c r="H301" s="90"/>
      <c r="I301" s="90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s="5" customFormat="1" ht="15.75" thickBot="1" x14ac:dyDescent="0.3">
      <c r="U302" s="6"/>
      <c r="V302" s="6"/>
    </row>
    <row r="303" spans="1:22" s="5" customFormat="1" x14ac:dyDescent="0.25">
      <c r="A303" s="78" t="s">
        <v>8</v>
      </c>
      <c r="B303" s="81" t="s">
        <v>9</v>
      </c>
      <c r="C303" s="84" t="s">
        <v>10</v>
      </c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6"/>
      <c r="P303" s="61" t="s">
        <v>11</v>
      </c>
      <c r="Q303" s="87" t="s">
        <v>12</v>
      </c>
      <c r="R303" s="87" t="s">
        <v>13</v>
      </c>
      <c r="S303" s="87" t="s">
        <v>14</v>
      </c>
      <c r="T303" s="87" t="s">
        <v>15</v>
      </c>
      <c r="U303" s="61" t="s">
        <v>16</v>
      </c>
      <c r="V303" s="64" t="s">
        <v>17</v>
      </c>
    </row>
    <row r="304" spans="1:22" s="5" customFormat="1" x14ac:dyDescent="0.25">
      <c r="A304" s="79"/>
      <c r="B304" s="82"/>
      <c r="C304" s="67" t="s">
        <v>18</v>
      </c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70" t="s">
        <v>19</v>
      </c>
      <c r="O304" s="71"/>
      <c r="P304" s="62"/>
      <c r="Q304" s="88"/>
      <c r="R304" s="88"/>
      <c r="S304" s="88"/>
      <c r="T304" s="88"/>
      <c r="U304" s="62"/>
      <c r="V304" s="65"/>
    </row>
    <row r="305" spans="1:22" s="5" customFormat="1" x14ac:dyDescent="0.25">
      <c r="A305" s="79"/>
      <c r="B305" s="82"/>
      <c r="C305" s="74" t="s">
        <v>20</v>
      </c>
      <c r="D305" s="75"/>
      <c r="E305" s="75"/>
      <c r="F305" s="75"/>
      <c r="G305" s="75"/>
      <c r="H305" s="75"/>
      <c r="I305" s="75"/>
      <c r="J305" s="75"/>
      <c r="K305" s="75"/>
      <c r="L305" s="76"/>
      <c r="M305" s="77" t="s">
        <v>21</v>
      </c>
      <c r="N305" s="72"/>
      <c r="O305" s="73"/>
      <c r="P305" s="62"/>
      <c r="Q305" s="88"/>
      <c r="R305" s="88"/>
      <c r="S305" s="88"/>
      <c r="T305" s="88"/>
      <c r="U305" s="62"/>
      <c r="V305" s="65"/>
    </row>
    <row r="306" spans="1:22" s="5" customFormat="1" x14ac:dyDescent="0.25">
      <c r="A306" s="79"/>
      <c r="B306" s="82"/>
      <c r="C306" s="74" t="s">
        <v>22</v>
      </c>
      <c r="D306" s="75"/>
      <c r="E306" s="76"/>
      <c r="F306" s="74" t="s">
        <v>23</v>
      </c>
      <c r="G306" s="75"/>
      <c r="H306" s="76"/>
      <c r="I306" s="74" t="s">
        <v>24</v>
      </c>
      <c r="J306" s="76"/>
      <c r="K306" s="74" t="s">
        <v>25</v>
      </c>
      <c r="L306" s="76"/>
      <c r="M306" s="62"/>
      <c r="N306" s="77" t="s">
        <v>26</v>
      </c>
      <c r="O306" s="77" t="s">
        <v>27</v>
      </c>
      <c r="P306" s="62"/>
      <c r="Q306" s="88"/>
      <c r="R306" s="88"/>
      <c r="S306" s="88"/>
      <c r="T306" s="88"/>
      <c r="U306" s="62"/>
      <c r="V306" s="65"/>
    </row>
    <row r="307" spans="1:22" s="5" customFormat="1" ht="113.25" thickBot="1" x14ac:dyDescent="0.3">
      <c r="A307" s="80"/>
      <c r="B307" s="83"/>
      <c r="C307" s="10" t="s">
        <v>28</v>
      </c>
      <c r="D307" s="10" t="s">
        <v>29</v>
      </c>
      <c r="E307" s="10" t="s">
        <v>30</v>
      </c>
      <c r="F307" s="10" t="s">
        <v>31</v>
      </c>
      <c r="G307" s="10" t="s">
        <v>32</v>
      </c>
      <c r="H307" s="10" t="s">
        <v>33</v>
      </c>
      <c r="I307" s="10" t="s">
        <v>34</v>
      </c>
      <c r="J307" s="10" t="s">
        <v>35</v>
      </c>
      <c r="K307" s="10" t="s">
        <v>36</v>
      </c>
      <c r="L307" s="10" t="s">
        <v>37</v>
      </c>
      <c r="M307" s="63"/>
      <c r="N307" s="63"/>
      <c r="O307" s="63"/>
      <c r="P307" s="63"/>
      <c r="Q307" s="89"/>
      <c r="R307" s="89"/>
      <c r="S307" s="89"/>
      <c r="T307" s="89"/>
      <c r="U307" s="63"/>
      <c r="V307" s="66"/>
    </row>
    <row r="308" spans="1:22" s="5" customFormat="1" x14ac:dyDescent="0.25">
      <c r="A308" s="24">
        <v>1</v>
      </c>
      <c r="B308" s="25">
        <v>2</v>
      </c>
      <c r="C308" s="25">
        <v>3</v>
      </c>
      <c r="D308" s="25">
        <v>4</v>
      </c>
      <c r="E308" s="25">
        <v>5</v>
      </c>
      <c r="F308" s="25">
        <v>6</v>
      </c>
      <c r="G308" s="25">
        <v>7</v>
      </c>
      <c r="H308" s="25">
        <v>8</v>
      </c>
      <c r="I308" s="25">
        <v>9</v>
      </c>
      <c r="J308" s="25">
        <v>10</v>
      </c>
      <c r="K308" s="25">
        <v>11</v>
      </c>
      <c r="L308" s="25">
        <v>12</v>
      </c>
      <c r="M308" s="25">
        <v>13</v>
      </c>
      <c r="N308" s="25">
        <v>14</v>
      </c>
      <c r="O308" s="25">
        <v>15</v>
      </c>
      <c r="P308" s="25">
        <v>16</v>
      </c>
      <c r="Q308" s="25">
        <v>17</v>
      </c>
      <c r="R308" s="25">
        <v>18</v>
      </c>
      <c r="S308" s="25">
        <v>19</v>
      </c>
      <c r="T308" s="25">
        <v>20</v>
      </c>
      <c r="U308" s="25">
        <v>21</v>
      </c>
      <c r="V308" s="26">
        <v>22</v>
      </c>
    </row>
    <row r="309" spans="1:22" s="23" customFormat="1" x14ac:dyDescent="0.25">
      <c r="A309" s="30"/>
      <c r="B309" s="28" t="s">
        <v>48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22" s="34" customFormat="1" ht="120" x14ac:dyDescent="0.25">
      <c r="A310" s="32">
        <v>1</v>
      </c>
      <c r="B310" s="33" t="s">
        <v>68</v>
      </c>
      <c r="C310" s="32">
        <v>0</v>
      </c>
      <c r="D310" s="32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0</v>
      </c>
      <c r="O310" s="32">
        <v>0</v>
      </c>
      <c r="P310" s="39" t="s">
        <v>76</v>
      </c>
      <c r="Q310" s="32" t="s">
        <v>71</v>
      </c>
      <c r="R310" s="39" t="s">
        <v>70</v>
      </c>
      <c r="S310" s="38">
        <v>20520</v>
      </c>
      <c r="T310" s="38">
        <v>7349.9759999999997</v>
      </c>
      <c r="U310" s="60" t="s">
        <v>122</v>
      </c>
      <c r="V310" s="60" t="s">
        <v>122</v>
      </c>
    </row>
    <row r="311" spans="1:22" s="34" customFormat="1" ht="120" x14ac:dyDescent="0.25">
      <c r="A311" s="32">
        <v>2</v>
      </c>
      <c r="B311" s="33" t="s">
        <v>68</v>
      </c>
      <c r="C311" s="32">
        <v>0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1</v>
      </c>
      <c r="L311" s="32">
        <v>0</v>
      </c>
      <c r="M311" s="32">
        <v>0</v>
      </c>
      <c r="N311" s="32">
        <v>0</v>
      </c>
      <c r="O311" s="32">
        <v>0</v>
      </c>
      <c r="P311" s="39" t="s">
        <v>77</v>
      </c>
      <c r="Q311" s="32" t="s">
        <v>71</v>
      </c>
      <c r="R311" s="39" t="s">
        <v>62</v>
      </c>
      <c r="S311" s="38">
        <v>1000</v>
      </c>
      <c r="T311" s="38">
        <v>1498.5</v>
      </c>
      <c r="U311" s="60" t="s">
        <v>122</v>
      </c>
      <c r="V311" s="60" t="s">
        <v>122</v>
      </c>
    </row>
    <row r="312" spans="1:22" s="34" customFormat="1" ht="120" x14ac:dyDescent="0.25">
      <c r="A312" s="32">
        <v>3</v>
      </c>
      <c r="B312" s="33" t="s">
        <v>68</v>
      </c>
      <c r="C312" s="32">
        <v>0</v>
      </c>
      <c r="D312" s="32">
        <v>0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1</v>
      </c>
      <c r="L312" s="32">
        <v>0</v>
      </c>
      <c r="M312" s="32">
        <v>0</v>
      </c>
      <c r="N312" s="32">
        <v>0</v>
      </c>
      <c r="O312" s="32">
        <v>0</v>
      </c>
      <c r="P312" s="39" t="s">
        <v>75</v>
      </c>
      <c r="Q312" s="32" t="s">
        <v>61</v>
      </c>
      <c r="R312" s="39" t="s">
        <v>72</v>
      </c>
      <c r="S312" s="38">
        <v>10</v>
      </c>
      <c r="T312" s="38">
        <v>1451.9153999999999</v>
      </c>
      <c r="U312" s="60" t="s">
        <v>122</v>
      </c>
      <c r="V312" s="60" t="s">
        <v>122</v>
      </c>
    </row>
    <row r="313" spans="1:22" s="23" customFormat="1" x14ac:dyDescent="0.25">
      <c r="A313" s="29"/>
      <c r="B313" s="29" t="s">
        <v>49</v>
      </c>
      <c r="C313" s="29">
        <f>SUM(C312)</f>
        <v>0</v>
      </c>
      <c r="D313" s="29">
        <f t="shared" ref="D313:O313" si="20">SUM(D312)</f>
        <v>0</v>
      </c>
      <c r="E313" s="29">
        <f t="shared" si="20"/>
        <v>0</v>
      </c>
      <c r="F313" s="29">
        <f t="shared" si="20"/>
        <v>0</v>
      </c>
      <c r="G313" s="29">
        <f t="shared" si="20"/>
        <v>0</v>
      </c>
      <c r="H313" s="29">
        <f t="shared" si="20"/>
        <v>0</v>
      </c>
      <c r="I313" s="29">
        <f t="shared" si="20"/>
        <v>0</v>
      </c>
      <c r="J313" s="29">
        <f t="shared" si="20"/>
        <v>0</v>
      </c>
      <c r="K313" s="29">
        <f>SUM(K310:K312)</f>
        <v>2</v>
      </c>
      <c r="L313" s="29">
        <f t="shared" si="20"/>
        <v>0</v>
      </c>
      <c r="M313" s="29">
        <f>SUM(M310:M312)</f>
        <v>1</v>
      </c>
      <c r="N313" s="29">
        <f t="shared" si="20"/>
        <v>0</v>
      </c>
      <c r="O313" s="29">
        <f t="shared" si="20"/>
        <v>0</v>
      </c>
      <c r="P313" s="29"/>
      <c r="Q313" s="29"/>
      <c r="R313" s="29"/>
      <c r="S313" s="37">
        <f>SUM(S310:S312)</f>
        <v>21530</v>
      </c>
      <c r="T313" s="37">
        <f>SUM(T310:T312)</f>
        <v>10300.391399999999</v>
      </c>
      <c r="U313" s="29"/>
      <c r="V313" s="29"/>
    </row>
    <row r="314" spans="1:22" s="23" customFormat="1" x14ac:dyDescent="0.25">
      <c r="A314" s="27"/>
      <c r="B314" s="28" t="s">
        <v>50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1:22" s="52" customFormat="1" ht="120" x14ac:dyDescent="0.25">
      <c r="A315" s="50">
        <v>1</v>
      </c>
      <c r="B315" s="51" t="s">
        <v>88</v>
      </c>
      <c r="C315" s="43">
        <v>0</v>
      </c>
      <c r="D315" s="43">
        <v>0</v>
      </c>
      <c r="E315" s="43">
        <v>0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1</v>
      </c>
      <c r="L315" s="43">
        <v>0</v>
      </c>
      <c r="M315" s="43">
        <v>0</v>
      </c>
      <c r="N315" s="43">
        <v>0</v>
      </c>
      <c r="O315" s="43">
        <v>0</v>
      </c>
      <c r="P315" s="44" t="s">
        <v>106</v>
      </c>
      <c r="Q315" s="43" t="s">
        <v>61</v>
      </c>
      <c r="R315" s="43" t="s">
        <v>92</v>
      </c>
      <c r="S315" s="49">
        <v>1</v>
      </c>
      <c r="T315" s="46">
        <v>13954.79</v>
      </c>
      <c r="U315" s="60" t="s">
        <v>122</v>
      </c>
      <c r="V315" s="60" t="s">
        <v>122</v>
      </c>
    </row>
    <row r="316" spans="1:22" s="52" customFormat="1" ht="120" x14ac:dyDescent="0.25">
      <c r="A316" s="50">
        <v>2</v>
      </c>
      <c r="B316" s="42" t="s">
        <v>100</v>
      </c>
      <c r="C316" s="43">
        <v>0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1</v>
      </c>
      <c r="L316" s="43">
        <v>0</v>
      </c>
      <c r="M316" s="43">
        <v>0</v>
      </c>
      <c r="N316" s="43">
        <v>0</v>
      </c>
      <c r="O316" s="43">
        <v>0</v>
      </c>
      <c r="P316" s="44" t="s">
        <v>101</v>
      </c>
      <c r="Q316" s="43" t="s">
        <v>61</v>
      </c>
      <c r="R316" s="43" t="s">
        <v>92</v>
      </c>
      <c r="S316" s="49">
        <v>4</v>
      </c>
      <c r="T316" s="46">
        <v>852.35</v>
      </c>
      <c r="U316" s="60" t="s">
        <v>122</v>
      </c>
      <c r="V316" s="60" t="s">
        <v>122</v>
      </c>
    </row>
    <row r="317" spans="1:22" s="52" customFormat="1" ht="120" x14ac:dyDescent="0.25">
      <c r="A317" s="50">
        <v>3</v>
      </c>
      <c r="B317" s="42" t="s">
        <v>98</v>
      </c>
      <c r="C317" s="43">
        <v>0</v>
      </c>
      <c r="D317" s="43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1</v>
      </c>
      <c r="L317" s="43">
        <v>0</v>
      </c>
      <c r="M317" s="43">
        <v>0</v>
      </c>
      <c r="N317" s="43">
        <v>0</v>
      </c>
      <c r="O317" s="43">
        <v>0</v>
      </c>
      <c r="P317" s="44" t="s">
        <v>107</v>
      </c>
      <c r="Q317" s="43" t="s">
        <v>61</v>
      </c>
      <c r="R317" s="48" t="s">
        <v>90</v>
      </c>
      <c r="S317" s="53">
        <v>250</v>
      </c>
      <c r="T317" s="46">
        <v>1848.13</v>
      </c>
      <c r="U317" s="60" t="s">
        <v>122</v>
      </c>
      <c r="V317" s="60" t="s">
        <v>122</v>
      </c>
    </row>
    <row r="318" spans="1:22" s="52" customFormat="1" ht="120" x14ac:dyDescent="0.25">
      <c r="A318" s="50">
        <v>4</v>
      </c>
      <c r="B318" s="42" t="s">
        <v>100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1</v>
      </c>
      <c r="L318" s="43">
        <v>0</v>
      </c>
      <c r="M318" s="43">
        <v>0</v>
      </c>
      <c r="N318" s="43">
        <v>0</v>
      </c>
      <c r="O318" s="43">
        <v>0</v>
      </c>
      <c r="P318" s="44" t="s">
        <v>108</v>
      </c>
      <c r="Q318" s="43" t="s">
        <v>61</v>
      </c>
      <c r="R318" s="43" t="s">
        <v>90</v>
      </c>
      <c r="S318" s="49">
        <v>100</v>
      </c>
      <c r="T318" s="46">
        <v>843</v>
      </c>
      <c r="U318" s="60" t="s">
        <v>122</v>
      </c>
      <c r="V318" s="60" t="s">
        <v>122</v>
      </c>
    </row>
    <row r="319" spans="1:22" s="52" customFormat="1" ht="120" x14ac:dyDescent="0.25">
      <c r="A319" s="50">
        <v>5</v>
      </c>
      <c r="B319" s="42" t="s">
        <v>100</v>
      </c>
      <c r="C319" s="43">
        <v>0</v>
      </c>
      <c r="D319" s="43">
        <v>0</v>
      </c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1</v>
      </c>
      <c r="L319" s="43">
        <v>0</v>
      </c>
      <c r="M319" s="43">
        <v>0</v>
      </c>
      <c r="N319" s="43">
        <v>0</v>
      </c>
      <c r="O319" s="43">
        <v>0</v>
      </c>
      <c r="P319" s="44" t="s">
        <v>109</v>
      </c>
      <c r="Q319" s="43" t="s">
        <v>61</v>
      </c>
      <c r="R319" s="43" t="s">
        <v>90</v>
      </c>
      <c r="S319" s="49">
        <v>13360</v>
      </c>
      <c r="T319" s="46">
        <v>38872.449999999997</v>
      </c>
      <c r="U319" s="60" t="s">
        <v>122</v>
      </c>
      <c r="V319" s="60" t="s">
        <v>122</v>
      </c>
    </row>
    <row r="320" spans="1:22" s="52" customFormat="1" ht="120" x14ac:dyDescent="0.25">
      <c r="A320" s="50">
        <v>6</v>
      </c>
      <c r="B320" s="42" t="s">
        <v>100</v>
      </c>
      <c r="C320" s="43">
        <v>0</v>
      </c>
      <c r="D320" s="43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1</v>
      </c>
      <c r="L320" s="43">
        <v>0</v>
      </c>
      <c r="M320" s="43">
        <v>0</v>
      </c>
      <c r="N320" s="43">
        <v>0</v>
      </c>
      <c r="O320" s="43">
        <v>0</v>
      </c>
      <c r="P320" s="44" t="s">
        <v>110</v>
      </c>
      <c r="Q320" s="43" t="s">
        <v>61</v>
      </c>
      <c r="R320" s="43" t="s">
        <v>92</v>
      </c>
      <c r="S320" s="49">
        <v>11</v>
      </c>
      <c r="T320" s="46">
        <v>1332.82</v>
      </c>
      <c r="U320" s="60" t="s">
        <v>122</v>
      </c>
      <c r="V320" s="60" t="s">
        <v>122</v>
      </c>
    </row>
    <row r="321" spans="1:22" s="23" customFormat="1" x14ac:dyDescent="0.25">
      <c r="A321" s="29"/>
      <c r="B321" s="29" t="s">
        <v>49</v>
      </c>
      <c r="C321" s="29">
        <f>SUM(C320)</f>
        <v>0</v>
      </c>
      <c r="D321" s="29">
        <f t="shared" ref="D321:O321" si="21">SUM(D320)</f>
        <v>0</v>
      </c>
      <c r="E321" s="29">
        <f t="shared" si="21"/>
        <v>0</v>
      </c>
      <c r="F321" s="29">
        <f t="shared" si="21"/>
        <v>0</v>
      </c>
      <c r="G321" s="29">
        <f t="shared" si="21"/>
        <v>0</v>
      </c>
      <c r="H321" s="29">
        <f t="shared" si="21"/>
        <v>0</v>
      </c>
      <c r="I321" s="29">
        <f t="shared" si="21"/>
        <v>0</v>
      </c>
      <c r="J321" s="29">
        <f t="shared" si="21"/>
        <v>0</v>
      </c>
      <c r="K321" s="29">
        <f>SUM(K315:K320)</f>
        <v>6</v>
      </c>
      <c r="L321" s="29">
        <f t="shared" si="21"/>
        <v>0</v>
      </c>
      <c r="M321" s="29">
        <f t="shared" si="21"/>
        <v>0</v>
      </c>
      <c r="N321" s="29">
        <f t="shared" si="21"/>
        <v>0</v>
      </c>
      <c r="O321" s="29">
        <f t="shared" si="21"/>
        <v>0</v>
      </c>
      <c r="P321" s="29"/>
      <c r="Q321" s="29"/>
      <c r="R321" s="29"/>
      <c r="S321" s="29">
        <f t="shared" ref="S321:T321" si="22">SUM(S315:S320)</f>
        <v>13726</v>
      </c>
      <c r="T321" s="29">
        <f t="shared" si="22"/>
        <v>57703.54</v>
      </c>
      <c r="U321" s="29"/>
      <c r="V321" s="29"/>
    </row>
    <row r="322" spans="1:22" s="23" customFormat="1" x14ac:dyDescent="0.25">
      <c r="A322" s="27"/>
      <c r="B322" s="28" t="s">
        <v>51</v>
      </c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1:22" s="23" customFormat="1" ht="120" x14ac:dyDescent="0.25">
      <c r="A323" s="27">
        <v>1</v>
      </c>
      <c r="B323" s="51" t="s">
        <v>111</v>
      </c>
      <c r="C323" s="43">
        <v>0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1</v>
      </c>
      <c r="L323" s="43">
        <v>0</v>
      </c>
      <c r="M323" s="43">
        <v>0</v>
      </c>
      <c r="N323" s="43">
        <v>0</v>
      </c>
      <c r="O323" s="43">
        <v>0</v>
      </c>
      <c r="P323" s="57" t="s">
        <v>112</v>
      </c>
      <c r="Q323" s="43" t="s">
        <v>61</v>
      </c>
      <c r="R323" s="43" t="s">
        <v>113</v>
      </c>
      <c r="S323" s="43">
        <v>1860</v>
      </c>
      <c r="T323" s="46">
        <v>15738.894</v>
      </c>
      <c r="U323" s="60" t="s">
        <v>122</v>
      </c>
      <c r="V323" s="60" t="s">
        <v>122</v>
      </c>
    </row>
    <row r="324" spans="1:22" s="23" customFormat="1" ht="120" x14ac:dyDescent="0.25">
      <c r="A324" s="27">
        <v>2</v>
      </c>
      <c r="B324" s="51" t="s">
        <v>114</v>
      </c>
      <c r="C324" s="43">
        <v>0</v>
      </c>
      <c r="D324" s="43">
        <v>0</v>
      </c>
      <c r="E324" s="43">
        <v>0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1</v>
      </c>
      <c r="L324" s="43">
        <v>0</v>
      </c>
      <c r="M324" s="43">
        <v>0</v>
      </c>
      <c r="N324" s="43">
        <v>0</v>
      </c>
      <c r="O324" s="43">
        <v>0</v>
      </c>
      <c r="P324" s="57" t="s">
        <v>115</v>
      </c>
      <c r="Q324" s="43" t="s">
        <v>61</v>
      </c>
      <c r="R324" s="43" t="s">
        <v>116</v>
      </c>
      <c r="S324" s="43">
        <v>1</v>
      </c>
      <c r="T324" s="46">
        <v>422.767</v>
      </c>
      <c r="U324" s="60" t="s">
        <v>122</v>
      </c>
      <c r="V324" s="60" t="s">
        <v>122</v>
      </c>
    </row>
    <row r="325" spans="1:22" s="23" customFormat="1" ht="120" x14ac:dyDescent="0.25">
      <c r="A325" s="27">
        <v>3</v>
      </c>
      <c r="B325" s="51" t="s">
        <v>114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1</v>
      </c>
      <c r="L325" s="43">
        <v>0</v>
      </c>
      <c r="M325" s="43">
        <v>0</v>
      </c>
      <c r="N325" s="43">
        <v>0</v>
      </c>
      <c r="O325" s="43">
        <v>0</v>
      </c>
      <c r="P325" s="57" t="s">
        <v>115</v>
      </c>
      <c r="Q325" s="43" t="s">
        <v>61</v>
      </c>
      <c r="R325" s="43" t="s">
        <v>116</v>
      </c>
      <c r="S325" s="43">
        <v>1</v>
      </c>
      <c r="T325" s="46">
        <v>727.07299999999998</v>
      </c>
      <c r="U325" s="60" t="s">
        <v>122</v>
      </c>
      <c r="V325" s="60" t="s">
        <v>122</v>
      </c>
    </row>
    <row r="326" spans="1:22" s="23" customFormat="1" ht="120" x14ac:dyDescent="0.25">
      <c r="A326" s="27">
        <v>4</v>
      </c>
      <c r="B326" s="51" t="s">
        <v>114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1</v>
      </c>
      <c r="L326" s="43">
        <v>0</v>
      </c>
      <c r="M326" s="43">
        <v>0</v>
      </c>
      <c r="N326" s="43">
        <v>0</v>
      </c>
      <c r="O326" s="43">
        <v>0</v>
      </c>
      <c r="P326" s="57" t="s">
        <v>115</v>
      </c>
      <c r="Q326" s="43" t="s">
        <v>61</v>
      </c>
      <c r="R326" s="43" t="s">
        <v>116</v>
      </c>
      <c r="S326" s="43">
        <v>1</v>
      </c>
      <c r="T326" s="46">
        <v>845.18</v>
      </c>
      <c r="U326" s="60" t="s">
        <v>122</v>
      </c>
      <c r="V326" s="60" t="s">
        <v>122</v>
      </c>
    </row>
    <row r="327" spans="1:22" s="23" customFormat="1" ht="120" x14ac:dyDescent="0.25">
      <c r="A327" s="58">
        <v>5</v>
      </c>
      <c r="B327" s="51" t="s">
        <v>114</v>
      </c>
      <c r="C327" s="43">
        <v>0</v>
      </c>
      <c r="D327" s="43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1</v>
      </c>
      <c r="L327" s="43">
        <v>0</v>
      </c>
      <c r="M327" s="43">
        <v>0</v>
      </c>
      <c r="N327" s="43">
        <v>0</v>
      </c>
      <c r="O327" s="43">
        <v>0</v>
      </c>
      <c r="P327" s="57" t="s">
        <v>117</v>
      </c>
      <c r="Q327" s="43" t="s">
        <v>61</v>
      </c>
      <c r="R327" s="43" t="s">
        <v>116</v>
      </c>
      <c r="S327" s="43">
        <v>1</v>
      </c>
      <c r="T327" s="46">
        <v>1940.952</v>
      </c>
      <c r="U327" s="60" t="s">
        <v>122</v>
      </c>
      <c r="V327" s="60" t="s">
        <v>122</v>
      </c>
    </row>
    <row r="328" spans="1:22" s="23" customFormat="1" x14ac:dyDescent="0.25">
      <c r="A328" s="29"/>
      <c r="B328" s="29" t="s">
        <v>49</v>
      </c>
      <c r="C328" s="29">
        <f>SUM(C323:C327)</f>
        <v>0</v>
      </c>
      <c r="D328" s="29">
        <f t="shared" ref="D328:O328" si="23">SUM(D323:D327)</f>
        <v>0</v>
      </c>
      <c r="E328" s="29">
        <f t="shared" si="23"/>
        <v>0</v>
      </c>
      <c r="F328" s="29">
        <f t="shared" si="23"/>
        <v>0</v>
      </c>
      <c r="G328" s="29">
        <f t="shared" si="23"/>
        <v>0</v>
      </c>
      <c r="H328" s="29">
        <f t="shared" si="23"/>
        <v>0</v>
      </c>
      <c r="I328" s="29">
        <f t="shared" si="23"/>
        <v>0</v>
      </c>
      <c r="J328" s="29">
        <f t="shared" si="23"/>
        <v>0</v>
      </c>
      <c r="K328" s="29">
        <f t="shared" si="23"/>
        <v>5</v>
      </c>
      <c r="L328" s="29">
        <f t="shared" si="23"/>
        <v>0</v>
      </c>
      <c r="M328" s="29">
        <f t="shared" si="23"/>
        <v>0</v>
      </c>
      <c r="N328" s="29">
        <f t="shared" si="23"/>
        <v>0</v>
      </c>
      <c r="O328" s="29">
        <f t="shared" si="23"/>
        <v>0</v>
      </c>
      <c r="P328" s="29"/>
      <c r="Q328" s="29"/>
      <c r="R328" s="29"/>
      <c r="S328" s="29">
        <f>SUM(S323:S327)</f>
        <v>1864</v>
      </c>
      <c r="T328" s="29">
        <f>SUM(T323:T327)</f>
        <v>19674.866000000002</v>
      </c>
      <c r="U328" s="29"/>
      <c r="V328" s="29"/>
    </row>
    <row r="329" spans="1:22" s="23" customFormat="1" x14ac:dyDescent="0.25">
      <c r="A329" s="27"/>
      <c r="B329" s="28" t="s">
        <v>52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ht="120" x14ac:dyDescent="0.25">
      <c r="A330" s="27"/>
      <c r="B330" s="51" t="s">
        <v>132</v>
      </c>
      <c r="C330" s="43">
        <v>0</v>
      </c>
      <c r="D330" s="43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1</v>
      </c>
      <c r="L330" s="43">
        <v>0</v>
      </c>
      <c r="M330" s="43">
        <v>0</v>
      </c>
      <c r="N330" s="43">
        <v>0</v>
      </c>
      <c r="O330" s="43">
        <v>0</v>
      </c>
      <c r="P330" s="57" t="s">
        <v>133</v>
      </c>
      <c r="Q330" s="43" t="s">
        <v>61</v>
      </c>
      <c r="R330" s="43" t="s">
        <v>116</v>
      </c>
      <c r="S330" s="43">
        <v>1</v>
      </c>
      <c r="T330" s="46">
        <v>16745.740000000002</v>
      </c>
      <c r="U330" s="60" t="s">
        <v>122</v>
      </c>
      <c r="V330" s="60" t="s">
        <v>122</v>
      </c>
    </row>
    <row r="331" spans="1:22" s="23" customFormat="1" x14ac:dyDescent="0.25">
      <c r="A331" s="29"/>
      <c r="B331" s="29" t="s">
        <v>49</v>
      </c>
      <c r="C331" s="29">
        <f>SUM(C330)</f>
        <v>0</v>
      </c>
      <c r="D331" s="29">
        <f t="shared" ref="D331:O331" si="24">SUM(D330)</f>
        <v>0</v>
      </c>
      <c r="E331" s="29">
        <f t="shared" si="24"/>
        <v>0</v>
      </c>
      <c r="F331" s="29">
        <f t="shared" si="24"/>
        <v>0</v>
      </c>
      <c r="G331" s="29">
        <f t="shared" si="24"/>
        <v>0</v>
      </c>
      <c r="H331" s="29">
        <f t="shared" si="24"/>
        <v>0</v>
      </c>
      <c r="I331" s="29">
        <f t="shared" si="24"/>
        <v>0</v>
      </c>
      <c r="J331" s="29">
        <f t="shared" si="24"/>
        <v>0</v>
      </c>
      <c r="K331" s="29">
        <f t="shared" si="24"/>
        <v>1</v>
      </c>
      <c r="L331" s="29">
        <f t="shared" si="24"/>
        <v>0</v>
      </c>
      <c r="M331" s="29">
        <f t="shared" si="24"/>
        <v>0</v>
      </c>
      <c r="N331" s="29">
        <f t="shared" si="24"/>
        <v>0</v>
      </c>
      <c r="O331" s="29">
        <f t="shared" si="24"/>
        <v>0</v>
      </c>
      <c r="P331" s="29"/>
      <c r="Q331" s="29"/>
      <c r="R331" s="29"/>
      <c r="S331" s="29">
        <f t="shared" ref="S331:T331" si="25">SUM(S330)</f>
        <v>1</v>
      </c>
      <c r="T331" s="29">
        <f t="shared" si="25"/>
        <v>16745.740000000002</v>
      </c>
      <c r="U331" s="29"/>
      <c r="V331" s="29"/>
    </row>
    <row r="332" spans="1:22" s="23" customFormat="1" x14ac:dyDescent="0.25">
      <c r="A332" s="27"/>
      <c r="B332" s="28" t="s">
        <v>53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s="23" customFormat="1" ht="120" x14ac:dyDescent="0.25">
      <c r="A333" s="27"/>
      <c r="B333" s="97" t="s">
        <v>136</v>
      </c>
      <c r="C333" s="43">
        <v>0</v>
      </c>
      <c r="D333" s="43">
        <v>0</v>
      </c>
      <c r="E333" s="43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3">
        <v>1</v>
      </c>
      <c r="L333" s="43">
        <v>0</v>
      </c>
      <c r="M333" s="43">
        <v>0</v>
      </c>
      <c r="N333" s="43">
        <v>0</v>
      </c>
      <c r="O333" s="43">
        <v>0</v>
      </c>
      <c r="P333" s="98" t="s">
        <v>137</v>
      </c>
      <c r="Q333" s="43" t="s">
        <v>61</v>
      </c>
      <c r="R333" s="43" t="s">
        <v>116</v>
      </c>
      <c r="S333" s="43">
        <v>1</v>
      </c>
      <c r="T333" s="46">
        <v>16745.740000000002</v>
      </c>
      <c r="U333" s="60" t="s">
        <v>122</v>
      </c>
      <c r="V333" s="60" t="s">
        <v>122</v>
      </c>
    </row>
    <row r="334" spans="1:22" s="23" customFormat="1" ht="120" x14ac:dyDescent="0.25">
      <c r="A334" s="27"/>
      <c r="B334" s="97" t="s">
        <v>136</v>
      </c>
      <c r="C334" s="43">
        <v>0</v>
      </c>
      <c r="D334" s="43">
        <v>0</v>
      </c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1</v>
      </c>
      <c r="L334" s="43">
        <v>0</v>
      </c>
      <c r="M334" s="43">
        <v>0</v>
      </c>
      <c r="N334" s="43">
        <v>0</v>
      </c>
      <c r="O334" s="43">
        <v>0</v>
      </c>
      <c r="P334" s="98" t="s">
        <v>138</v>
      </c>
      <c r="Q334" s="43" t="s">
        <v>61</v>
      </c>
      <c r="R334" s="43" t="s">
        <v>113</v>
      </c>
      <c r="S334" s="43">
        <v>200</v>
      </c>
      <c r="T334" s="46">
        <v>1319.22</v>
      </c>
      <c r="U334" s="60" t="s">
        <v>122</v>
      </c>
      <c r="V334" s="60" t="s">
        <v>122</v>
      </c>
    </row>
    <row r="335" spans="1:22" s="23" customFormat="1" x14ac:dyDescent="0.25">
      <c r="A335" s="29"/>
      <c r="B335" s="29" t="s">
        <v>49</v>
      </c>
      <c r="C335" s="29">
        <f>SUM(C333:C334)</f>
        <v>0</v>
      </c>
      <c r="D335" s="29">
        <f t="shared" ref="D335:O335" si="26">SUM(D333:D334)</f>
        <v>0</v>
      </c>
      <c r="E335" s="29">
        <f t="shared" si="26"/>
        <v>0</v>
      </c>
      <c r="F335" s="29">
        <f t="shared" si="26"/>
        <v>0</v>
      </c>
      <c r="G335" s="29">
        <f t="shared" si="26"/>
        <v>0</v>
      </c>
      <c r="H335" s="29">
        <f t="shared" si="26"/>
        <v>0</v>
      </c>
      <c r="I335" s="29">
        <f t="shared" si="26"/>
        <v>0</v>
      </c>
      <c r="J335" s="29">
        <f t="shared" si="26"/>
        <v>0</v>
      </c>
      <c r="K335" s="29">
        <f t="shared" si="26"/>
        <v>2</v>
      </c>
      <c r="L335" s="29">
        <f t="shared" si="26"/>
        <v>0</v>
      </c>
      <c r="M335" s="29">
        <f t="shared" si="26"/>
        <v>0</v>
      </c>
      <c r="N335" s="29">
        <f t="shared" si="26"/>
        <v>0</v>
      </c>
      <c r="O335" s="29">
        <f t="shared" si="26"/>
        <v>0</v>
      </c>
      <c r="P335" s="29"/>
      <c r="Q335" s="29"/>
      <c r="R335" s="29"/>
      <c r="S335" s="29">
        <f t="shared" ref="S335:T335" si="27">SUM(S333:S334)</f>
        <v>201</v>
      </c>
      <c r="T335" s="29">
        <f t="shared" si="27"/>
        <v>18064.960000000003</v>
      </c>
      <c r="U335" s="29"/>
      <c r="V335" s="29"/>
    </row>
    <row r="336" spans="1:22" s="23" customFormat="1" x14ac:dyDescent="0.25">
      <c r="A336" s="27"/>
      <c r="B336" s="28" t="s">
        <v>54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s="23" customFormat="1" x14ac:dyDescent="0.25">
      <c r="A337" s="29"/>
      <c r="B337" s="29" t="s">
        <v>49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s="23" customFormat="1" x14ac:dyDescent="0.25">
      <c r="A338" s="27"/>
      <c r="B338" s="28" t="s">
        <v>55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</row>
    <row r="339" spans="1:22" s="23" customFormat="1" x14ac:dyDescent="0.25">
      <c r="A339" s="29"/>
      <c r="B339" s="29" t="s">
        <v>49</v>
      </c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s="23" customFormat="1" x14ac:dyDescent="0.25">
      <c r="A340" s="27"/>
      <c r="B340" s="28" t="s">
        <v>56</v>
      </c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1:22" s="23" customFormat="1" x14ac:dyDescent="0.25">
      <c r="A341" s="29"/>
      <c r="B341" s="29" t="s">
        <v>49</v>
      </c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s="23" customFormat="1" x14ac:dyDescent="0.25">
      <c r="A342" s="27"/>
      <c r="B342" s="28" t="s">
        <v>57</v>
      </c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1:22" s="23" customFormat="1" x14ac:dyDescent="0.25">
      <c r="A343" s="29"/>
      <c r="B343" s="29" t="s">
        <v>49</v>
      </c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s="23" customFormat="1" x14ac:dyDescent="0.25">
      <c r="A344" s="27"/>
      <c r="B344" s="28" t="s">
        <v>58</v>
      </c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1:22" s="23" customFormat="1" x14ac:dyDescent="0.25">
      <c r="A345" s="29"/>
      <c r="B345" s="29" t="s">
        <v>49</v>
      </c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s="23" customFormat="1" x14ac:dyDescent="0.25">
      <c r="A346" s="27"/>
      <c r="B346" s="28" t="s">
        <v>59</v>
      </c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</row>
    <row r="347" spans="1:22" s="23" customFormat="1" x14ac:dyDescent="0.25">
      <c r="A347" s="29"/>
      <c r="B347" s="29" t="s">
        <v>49</v>
      </c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s="23" customFormat="1" x14ac:dyDescent="0.25">
      <c r="A348" s="27"/>
      <c r="B348" s="28" t="s">
        <v>60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s="23" customFormat="1" x14ac:dyDescent="0.25">
      <c r="A349" s="29"/>
      <c r="B349" s="29" t="s">
        <v>49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2" spans="1:22" s="5" customFormat="1" ht="18.75" x14ac:dyDescent="0.25">
      <c r="A352" s="90" t="s">
        <v>46</v>
      </c>
      <c r="B352" s="90"/>
      <c r="C352" s="90"/>
      <c r="D352" s="90"/>
      <c r="E352" s="90"/>
      <c r="F352" s="90"/>
      <c r="G352" s="90"/>
      <c r="H352" s="90"/>
      <c r="I352" s="9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</row>
    <row r="353" spans="1:22" s="5" customFormat="1" ht="15.75" thickBot="1" x14ac:dyDescent="0.3">
      <c r="U353" s="6"/>
      <c r="V353" s="6"/>
    </row>
    <row r="354" spans="1:22" s="5" customFormat="1" x14ac:dyDescent="0.25">
      <c r="A354" s="78" t="s">
        <v>8</v>
      </c>
      <c r="B354" s="81" t="s">
        <v>9</v>
      </c>
      <c r="C354" s="84" t="s">
        <v>10</v>
      </c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6"/>
      <c r="P354" s="61" t="s">
        <v>11</v>
      </c>
      <c r="Q354" s="87" t="s">
        <v>12</v>
      </c>
      <c r="R354" s="87" t="s">
        <v>13</v>
      </c>
      <c r="S354" s="87" t="s">
        <v>14</v>
      </c>
      <c r="T354" s="87" t="s">
        <v>15</v>
      </c>
      <c r="U354" s="61" t="s">
        <v>16</v>
      </c>
      <c r="V354" s="64" t="s">
        <v>17</v>
      </c>
    </row>
    <row r="355" spans="1:22" s="5" customFormat="1" x14ac:dyDescent="0.25">
      <c r="A355" s="79"/>
      <c r="B355" s="82"/>
      <c r="C355" s="67" t="s">
        <v>18</v>
      </c>
      <c r="D355" s="68"/>
      <c r="E355" s="68"/>
      <c r="F355" s="68"/>
      <c r="G355" s="68"/>
      <c r="H355" s="68"/>
      <c r="I355" s="68"/>
      <c r="J355" s="68"/>
      <c r="K355" s="68"/>
      <c r="L355" s="68"/>
      <c r="M355" s="69"/>
      <c r="N355" s="70" t="s">
        <v>19</v>
      </c>
      <c r="O355" s="71"/>
      <c r="P355" s="62"/>
      <c r="Q355" s="88"/>
      <c r="R355" s="88"/>
      <c r="S355" s="88"/>
      <c r="T355" s="88"/>
      <c r="U355" s="62"/>
      <c r="V355" s="65"/>
    </row>
    <row r="356" spans="1:22" s="5" customFormat="1" x14ac:dyDescent="0.25">
      <c r="A356" s="79"/>
      <c r="B356" s="82"/>
      <c r="C356" s="74" t="s">
        <v>20</v>
      </c>
      <c r="D356" s="75"/>
      <c r="E356" s="75"/>
      <c r="F356" s="75"/>
      <c r="G356" s="75"/>
      <c r="H356" s="75"/>
      <c r="I356" s="75"/>
      <c r="J356" s="75"/>
      <c r="K356" s="75"/>
      <c r="L356" s="76"/>
      <c r="M356" s="77" t="s">
        <v>21</v>
      </c>
      <c r="N356" s="72"/>
      <c r="O356" s="73"/>
      <c r="P356" s="62"/>
      <c r="Q356" s="88"/>
      <c r="R356" s="88"/>
      <c r="S356" s="88"/>
      <c r="T356" s="88"/>
      <c r="U356" s="62"/>
      <c r="V356" s="65"/>
    </row>
    <row r="357" spans="1:22" s="5" customFormat="1" x14ac:dyDescent="0.25">
      <c r="A357" s="79"/>
      <c r="B357" s="82"/>
      <c r="C357" s="74" t="s">
        <v>22</v>
      </c>
      <c r="D357" s="75"/>
      <c r="E357" s="76"/>
      <c r="F357" s="74" t="s">
        <v>23</v>
      </c>
      <c r="G357" s="75"/>
      <c r="H357" s="76"/>
      <c r="I357" s="74" t="s">
        <v>24</v>
      </c>
      <c r="J357" s="76"/>
      <c r="K357" s="74" t="s">
        <v>25</v>
      </c>
      <c r="L357" s="76"/>
      <c r="M357" s="62"/>
      <c r="N357" s="77" t="s">
        <v>26</v>
      </c>
      <c r="O357" s="77" t="s">
        <v>27</v>
      </c>
      <c r="P357" s="62"/>
      <c r="Q357" s="88"/>
      <c r="R357" s="88"/>
      <c r="S357" s="88"/>
      <c r="T357" s="88"/>
      <c r="U357" s="62"/>
      <c r="V357" s="65"/>
    </row>
    <row r="358" spans="1:22" s="5" customFormat="1" ht="113.25" thickBot="1" x14ac:dyDescent="0.3">
      <c r="A358" s="80"/>
      <c r="B358" s="83"/>
      <c r="C358" s="10" t="s">
        <v>28</v>
      </c>
      <c r="D358" s="10" t="s">
        <v>29</v>
      </c>
      <c r="E358" s="10" t="s">
        <v>30</v>
      </c>
      <c r="F358" s="10" t="s">
        <v>31</v>
      </c>
      <c r="G358" s="10" t="s">
        <v>32</v>
      </c>
      <c r="H358" s="10" t="s">
        <v>33</v>
      </c>
      <c r="I358" s="10" t="s">
        <v>34</v>
      </c>
      <c r="J358" s="10" t="s">
        <v>35</v>
      </c>
      <c r="K358" s="10" t="s">
        <v>36</v>
      </c>
      <c r="L358" s="10" t="s">
        <v>37</v>
      </c>
      <c r="M358" s="63"/>
      <c r="N358" s="63"/>
      <c r="O358" s="63"/>
      <c r="P358" s="63"/>
      <c r="Q358" s="89"/>
      <c r="R358" s="89"/>
      <c r="S358" s="89"/>
      <c r="T358" s="89"/>
      <c r="U358" s="63"/>
      <c r="V358" s="66"/>
    </row>
    <row r="359" spans="1:22" s="5" customFormat="1" ht="15.75" thickBot="1" x14ac:dyDescent="0.3">
      <c r="A359" s="7">
        <v>1</v>
      </c>
      <c r="B359" s="8">
        <v>2</v>
      </c>
      <c r="C359" s="8">
        <v>3</v>
      </c>
      <c r="D359" s="8">
        <v>4</v>
      </c>
      <c r="E359" s="8">
        <v>5</v>
      </c>
      <c r="F359" s="8">
        <v>6</v>
      </c>
      <c r="G359" s="8">
        <v>7</v>
      </c>
      <c r="H359" s="8">
        <v>8</v>
      </c>
      <c r="I359" s="8">
        <v>9</v>
      </c>
      <c r="J359" s="8">
        <v>10</v>
      </c>
      <c r="K359" s="8">
        <v>11</v>
      </c>
      <c r="L359" s="8">
        <v>12</v>
      </c>
      <c r="M359" s="8">
        <v>13</v>
      </c>
      <c r="N359" s="8">
        <v>14</v>
      </c>
      <c r="O359" s="8">
        <v>15</v>
      </c>
      <c r="P359" s="8">
        <v>16</v>
      </c>
      <c r="Q359" s="8">
        <v>17</v>
      </c>
      <c r="R359" s="8">
        <v>18</v>
      </c>
      <c r="S359" s="8">
        <v>19</v>
      </c>
      <c r="T359" s="8">
        <v>20</v>
      </c>
      <c r="U359" s="8">
        <v>21</v>
      </c>
      <c r="V359" s="9">
        <v>22</v>
      </c>
    </row>
    <row r="360" spans="1:22" s="23" customFormat="1" x14ac:dyDescent="0.25">
      <c r="A360" s="27"/>
      <c r="B360" s="28" t="s">
        <v>48</v>
      </c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1:22" s="23" customFormat="1" ht="120" x14ac:dyDescent="0.25">
      <c r="A361" s="31">
        <v>1</v>
      </c>
      <c r="B361" s="35">
        <v>44586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1</v>
      </c>
      <c r="L361" s="31">
        <v>0</v>
      </c>
      <c r="M361" s="31">
        <v>0</v>
      </c>
      <c r="N361" s="31">
        <v>0</v>
      </c>
      <c r="O361" s="31">
        <v>0</v>
      </c>
      <c r="P361" s="39" t="s">
        <v>73</v>
      </c>
      <c r="Q361" s="32" t="s">
        <v>61</v>
      </c>
      <c r="R361" s="32" t="s">
        <v>64</v>
      </c>
      <c r="S361" s="40">
        <v>1</v>
      </c>
      <c r="T361" s="41">
        <v>683.58199999999999</v>
      </c>
      <c r="U361" s="60" t="s">
        <v>122</v>
      </c>
      <c r="V361" s="60" t="s">
        <v>122</v>
      </c>
    </row>
    <row r="362" spans="1:22" s="23" customFormat="1" ht="120" x14ac:dyDescent="0.25">
      <c r="A362" s="31">
        <v>2</v>
      </c>
      <c r="B362" s="35" t="s">
        <v>68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1</v>
      </c>
      <c r="O362" s="31">
        <v>0</v>
      </c>
      <c r="P362" s="32" t="s">
        <v>66</v>
      </c>
      <c r="Q362" s="32" t="s">
        <v>61</v>
      </c>
      <c r="R362" s="32" t="s">
        <v>64</v>
      </c>
      <c r="S362" s="31">
        <v>1</v>
      </c>
      <c r="T362" s="36">
        <v>500</v>
      </c>
      <c r="U362" s="60" t="s">
        <v>122</v>
      </c>
      <c r="V362" s="60" t="s">
        <v>122</v>
      </c>
    </row>
    <row r="363" spans="1:22" s="23" customFormat="1" ht="120" x14ac:dyDescent="0.25">
      <c r="A363" s="31">
        <v>3</v>
      </c>
      <c r="B363" s="35" t="s">
        <v>69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1</v>
      </c>
      <c r="O363" s="31">
        <v>0</v>
      </c>
      <c r="P363" s="39" t="s">
        <v>74</v>
      </c>
      <c r="Q363" s="32" t="s">
        <v>61</v>
      </c>
      <c r="R363" s="32" t="s">
        <v>64</v>
      </c>
      <c r="S363" s="31">
        <v>1</v>
      </c>
      <c r="T363" s="41">
        <v>711.71600000000001</v>
      </c>
      <c r="U363" s="60" t="s">
        <v>122</v>
      </c>
      <c r="V363" s="60" t="s">
        <v>122</v>
      </c>
    </row>
    <row r="364" spans="1:22" s="23" customFormat="1" ht="120" x14ac:dyDescent="0.25">
      <c r="A364" s="31">
        <v>4</v>
      </c>
      <c r="B364" s="35" t="s">
        <v>68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1</v>
      </c>
      <c r="O364" s="31">
        <v>0</v>
      </c>
      <c r="P364" s="32" t="s">
        <v>65</v>
      </c>
      <c r="Q364" s="32" t="s">
        <v>61</v>
      </c>
      <c r="R364" s="32" t="s">
        <v>64</v>
      </c>
      <c r="S364" s="31">
        <v>1</v>
      </c>
      <c r="T364" s="36">
        <v>500</v>
      </c>
      <c r="U364" s="60" t="s">
        <v>122</v>
      </c>
      <c r="V364" s="60" t="s">
        <v>122</v>
      </c>
    </row>
    <row r="365" spans="1:22" s="23" customFormat="1" x14ac:dyDescent="0.25">
      <c r="A365" s="29"/>
      <c r="B365" s="29" t="s">
        <v>49</v>
      </c>
      <c r="C365" s="29">
        <f t="shared" ref="C365:M365" si="28">SUM(C361)</f>
        <v>0</v>
      </c>
      <c r="D365" s="29">
        <f t="shared" si="28"/>
        <v>0</v>
      </c>
      <c r="E365" s="29">
        <f t="shared" si="28"/>
        <v>0</v>
      </c>
      <c r="F365" s="29">
        <f t="shared" si="28"/>
        <v>0</v>
      </c>
      <c r="G365" s="29">
        <f t="shared" si="28"/>
        <v>0</v>
      </c>
      <c r="H365" s="29">
        <f t="shared" si="28"/>
        <v>0</v>
      </c>
      <c r="I365" s="29">
        <f t="shared" si="28"/>
        <v>0</v>
      </c>
      <c r="J365" s="29">
        <f t="shared" si="28"/>
        <v>0</v>
      </c>
      <c r="K365" s="29">
        <f t="shared" si="28"/>
        <v>1</v>
      </c>
      <c r="L365" s="29">
        <f t="shared" si="28"/>
        <v>0</v>
      </c>
      <c r="M365" s="29">
        <f t="shared" si="28"/>
        <v>0</v>
      </c>
      <c r="N365" s="29">
        <f>SUM(N361:N364)</f>
        <v>3</v>
      </c>
      <c r="O365" s="29">
        <f>SUM(O361)</f>
        <v>0</v>
      </c>
      <c r="P365" s="29"/>
      <c r="Q365" s="29"/>
      <c r="R365" s="29"/>
      <c r="S365" s="29">
        <f>SUM(S361:S364)</f>
        <v>4</v>
      </c>
      <c r="T365" s="29">
        <f>SUM(T361:T364)</f>
        <v>2395.2979999999998</v>
      </c>
      <c r="U365" s="29"/>
      <c r="V365" s="29"/>
    </row>
    <row r="366" spans="1:22" s="23" customFormat="1" x14ac:dyDescent="0.25">
      <c r="A366" s="27"/>
      <c r="B366" s="28" t="s">
        <v>50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1:22" s="23" customFormat="1" ht="120" x14ac:dyDescent="0.25">
      <c r="A367" s="27">
        <v>1</v>
      </c>
      <c r="B367" s="42" t="s">
        <v>100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1</v>
      </c>
      <c r="L367" s="43">
        <v>0</v>
      </c>
      <c r="M367" s="43">
        <v>0</v>
      </c>
      <c r="N367" s="43">
        <v>0</v>
      </c>
      <c r="O367" s="43">
        <v>0</v>
      </c>
      <c r="P367" s="44" t="s">
        <v>102</v>
      </c>
      <c r="Q367" s="43" t="s">
        <v>61</v>
      </c>
      <c r="R367" s="43" t="s">
        <v>92</v>
      </c>
      <c r="S367" s="49">
        <v>8</v>
      </c>
      <c r="T367" s="46">
        <v>253</v>
      </c>
      <c r="U367" s="60" t="s">
        <v>122</v>
      </c>
      <c r="V367" s="60" t="s">
        <v>122</v>
      </c>
    </row>
    <row r="368" spans="1:22" s="23" customFormat="1" x14ac:dyDescent="0.25">
      <c r="A368" s="29"/>
      <c r="B368" s="29" t="s">
        <v>49</v>
      </c>
      <c r="C368" s="29">
        <v>0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f>SUM(K367)</f>
        <v>1</v>
      </c>
      <c r="L368" s="29">
        <v>0</v>
      </c>
      <c r="M368" s="29">
        <v>0</v>
      </c>
      <c r="N368" s="29">
        <v>0</v>
      </c>
      <c r="O368" s="29">
        <v>0</v>
      </c>
      <c r="P368" s="29"/>
      <c r="Q368" s="29"/>
      <c r="R368" s="29"/>
      <c r="S368" s="29">
        <f t="shared" ref="S368:T368" si="29">SUM(S367)</f>
        <v>8</v>
      </c>
      <c r="T368" s="29">
        <f t="shared" si="29"/>
        <v>253</v>
      </c>
      <c r="U368" s="29"/>
      <c r="V368" s="29"/>
    </row>
    <row r="369" spans="1:22" s="23" customFormat="1" x14ac:dyDescent="0.25">
      <c r="A369" s="27"/>
      <c r="B369" s="28" t="s">
        <v>51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s="23" customFormat="1" x14ac:dyDescent="0.25">
      <c r="A370" s="29"/>
      <c r="B370" s="29" t="s">
        <v>49</v>
      </c>
      <c r="C370" s="29">
        <v>0</v>
      </c>
      <c r="D370" s="29">
        <v>0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/>
      <c r="Q370" s="29"/>
      <c r="R370" s="29"/>
      <c r="S370" s="29">
        <v>0</v>
      </c>
      <c r="T370" s="29">
        <v>0</v>
      </c>
      <c r="U370" s="29"/>
      <c r="V370" s="29"/>
    </row>
    <row r="371" spans="1:22" s="23" customFormat="1" x14ac:dyDescent="0.25">
      <c r="A371" s="27"/>
      <c r="B371" s="28" t="s">
        <v>52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s="23" customFormat="1" x14ac:dyDescent="0.25">
      <c r="A372" s="29"/>
      <c r="B372" s="29" t="s">
        <v>49</v>
      </c>
      <c r="C372" s="29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/>
      <c r="Q372" s="29"/>
      <c r="R372" s="29"/>
      <c r="S372" s="29">
        <v>0</v>
      </c>
      <c r="T372" s="29">
        <v>0</v>
      </c>
      <c r="U372" s="29"/>
      <c r="V372" s="29"/>
    </row>
    <row r="373" spans="1:22" s="23" customFormat="1" x14ac:dyDescent="0.25">
      <c r="A373" s="27"/>
      <c r="B373" s="28" t="s">
        <v>53</v>
      </c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s="23" customFormat="1" ht="120" x14ac:dyDescent="0.25">
      <c r="A374" s="27"/>
      <c r="B374" s="97" t="s">
        <v>139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1</v>
      </c>
      <c r="L374" s="43">
        <v>0</v>
      </c>
      <c r="M374" s="43">
        <v>0</v>
      </c>
      <c r="N374" s="43">
        <v>0</v>
      </c>
      <c r="O374" s="43">
        <v>0</v>
      </c>
      <c r="P374" s="98" t="s">
        <v>140</v>
      </c>
      <c r="Q374" s="43" t="s">
        <v>61</v>
      </c>
      <c r="R374" s="43" t="s">
        <v>116</v>
      </c>
      <c r="S374" s="43">
        <v>1</v>
      </c>
      <c r="T374" s="46">
        <v>10604.59</v>
      </c>
      <c r="U374" s="60" t="s">
        <v>122</v>
      </c>
      <c r="V374" s="60" t="s">
        <v>122</v>
      </c>
    </row>
    <row r="375" spans="1:22" s="23" customFormat="1" x14ac:dyDescent="0.25">
      <c r="A375" s="29"/>
      <c r="B375" s="29" t="s">
        <v>49</v>
      </c>
      <c r="C375" s="29">
        <f>SUM(C374)</f>
        <v>0</v>
      </c>
      <c r="D375" s="29">
        <f t="shared" ref="D375:O375" si="30">SUM(D374)</f>
        <v>0</v>
      </c>
      <c r="E375" s="29">
        <f t="shared" si="30"/>
        <v>0</v>
      </c>
      <c r="F375" s="29">
        <f t="shared" si="30"/>
        <v>0</v>
      </c>
      <c r="G375" s="29">
        <f t="shared" si="30"/>
        <v>0</v>
      </c>
      <c r="H375" s="29">
        <f t="shared" si="30"/>
        <v>0</v>
      </c>
      <c r="I375" s="29">
        <f t="shared" si="30"/>
        <v>0</v>
      </c>
      <c r="J375" s="29">
        <f t="shared" si="30"/>
        <v>0</v>
      </c>
      <c r="K375" s="29">
        <f t="shared" si="30"/>
        <v>1</v>
      </c>
      <c r="L375" s="29">
        <f t="shared" si="30"/>
        <v>0</v>
      </c>
      <c r="M375" s="29">
        <f t="shared" si="30"/>
        <v>0</v>
      </c>
      <c r="N375" s="29">
        <f t="shared" si="30"/>
        <v>0</v>
      </c>
      <c r="O375" s="29">
        <f t="shared" si="30"/>
        <v>0</v>
      </c>
      <c r="P375" s="29"/>
      <c r="Q375" s="29"/>
      <c r="R375" s="29"/>
      <c r="S375" s="29">
        <f t="shared" ref="S375:T375" si="31">SUM(S374)</f>
        <v>1</v>
      </c>
      <c r="T375" s="29">
        <f t="shared" si="31"/>
        <v>10604.59</v>
      </c>
      <c r="U375" s="29"/>
      <c r="V375" s="29"/>
    </row>
    <row r="376" spans="1:22" s="23" customFormat="1" x14ac:dyDescent="0.25">
      <c r="A376" s="27"/>
      <c r="B376" s="28" t="s">
        <v>54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</row>
    <row r="377" spans="1:22" s="23" customFormat="1" x14ac:dyDescent="0.25">
      <c r="A377" s="29"/>
      <c r="B377" s="29" t="s">
        <v>49</v>
      </c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s="23" customFormat="1" x14ac:dyDescent="0.25">
      <c r="A378" s="27"/>
      <c r="B378" s="28" t="s">
        <v>55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s="23" customFormat="1" x14ac:dyDescent="0.25">
      <c r="A379" s="29"/>
      <c r="B379" s="29" t="s">
        <v>49</v>
      </c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s="23" customFormat="1" x14ac:dyDescent="0.25">
      <c r="A380" s="27"/>
      <c r="B380" s="28" t="s">
        <v>56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</row>
    <row r="381" spans="1:22" s="23" customFormat="1" x14ac:dyDescent="0.25">
      <c r="A381" s="29"/>
      <c r="B381" s="29" t="s">
        <v>49</v>
      </c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s="23" customFormat="1" x14ac:dyDescent="0.25">
      <c r="A382" s="27"/>
      <c r="B382" s="28" t="s">
        <v>57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</row>
    <row r="383" spans="1:22" s="23" customFormat="1" x14ac:dyDescent="0.25">
      <c r="A383" s="29"/>
      <c r="B383" s="29" t="s">
        <v>49</v>
      </c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s="23" customFormat="1" x14ac:dyDescent="0.25">
      <c r="A384" s="27"/>
      <c r="B384" s="28" t="s">
        <v>58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s="23" customFormat="1" x14ac:dyDescent="0.25">
      <c r="A385" s="29"/>
      <c r="B385" s="29" t="s">
        <v>49</v>
      </c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s="23" customFormat="1" x14ac:dyDescent="0.25">
      <c r="A386" s="27"/>
      <c r="B386" s="28" t="s">
        <v>59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1:22" s="23" customFormat="1" x14ac:dyDescent="0.25">
      <c r="A387" s="29"/>
      <c r="B387" s="29" t="s">
        <v>49</v>
      </c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s="23" customFormat="1" x14ac:dyDescent="0.25">
      <c r="A388" s="27"/>
      <c r="B388" s="28" t="s">
        <v>60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s="23" customFormat="1" x14ac:dyDescent="0.25">
      <c r="A389" s="29"/>
      <c r="B389" s="29" t="s">
        <v>49</v>
      </c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2" spans="1:22" s="20" customFormat="1" ht="18.75" x14ac:dyDescent="0.25">
      <c r="A392" s="90" t="s">
        <v>47</v>
      </c>
      <c r="B392" s="90"/>
      <c r="C392" s="90"/>
      <c r="D392" s="90"/>
      <c r="E392" s="90"/>
      <c r="F392" s="90"/>
      <c r="G392" s="90"/>
      <c r="H392" s="90"/>
      <c r="I392" s="90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s="20" customFormat="1" ht="15.75" thickBot="1" x14ac:dyDescent="0.3">
      <c r="U393" s="21"/>
      <c r="V393" s="21"/>
    </row>
    <row r="394" spans="1:22" s="20" customFormat="1" x14ac:dyDescent="0.25">
      <c r="A394" s="78" t="s">
        <v>8</v>
      </c>
      <c r="B394" s="81" t="s">
        <v>9</v>
      </c>
      <c r="C394" s="84" t="s">
        <v>10</v>
      </c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6"/>
      <c r="P394" s="61" t="s">
        <v>11</v>
      </c>
      <c r="Q394" s="87" t="s">
        <v>12</v>
      </c>
      <c r="R394" s="87" t="s">
        <v>13</v>
      </c>
      <c r="S394" s="87" t="s">
        <v>14</v>
      </c>
      <c r="T394" s="87" t="s">
        <v>15</v>
      </c>
      <c r="U394" s="61" t="s">
        <v>16</v>
      </c>
      <c r="V394" s="64" t="s">
        <v>17</v>
      </c>
    </row>
    <row r="395" spans="1:22" s="20" customFormat="1" x14ac:dyDescent="0.25">
      <c r="A395" s="79"/>
      <c r="B395" s="82"/>
      <c r="C395" s="67" t="s">
        <v>18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9"/>
      <c r="N395" s="70" t="s">
        <v>19</v>
      </c>
      <c r="O395" s="71"/>
      <c r="P395" s="62"/>
      <c r="Q395" s="88"/>
      <c r="R395" s="88"/>
      <c r="S395" s="88"/>
      <c r="T395" s="88"/>
      <c r="U395" s="62"/>
      <c r="V395" s="65"/>
    </row>
    <row r="396" spans="1:22" s="20" customFormat="1" x14ac:dyDescent="0.25">
      <c r="A396" s="79"/>
      <c r="B396" s="82"/>
      <c r="C396" s="74" t="s">
        <v>20</v>
      </c>
      <c r="D396" s="75"/>
      <c r="E396" s="75"/>
      <c r="F396" s="75"/>
      <c r="G396" s="75"/>
      <c r="H396" s="75"/>
      <c r="I396" s="75"/>
      <c r="J396" s="75"/>
      <c r="K396" s="75"/>
      <c r="L396" s="76"/>
      <c r="M396" s="77" t="s">
        <v>21</v>
      </c>
      <c r="N396" s="72"/>
      <c r="O396" s="73"/>
      <c r="P396" s="62"/>
      <c r="Q396" s="88"/>
      <c r="R396" s="88"/>
      <c r="S396" s="88"/>
      <c r="T396" s="88"/>
      <c r="U396" s="62"/>
      <c r="V396" s="65"/>
    </row>
    <row r="397" spans="1:22" s="20" customFormat="1" x14ac:dyDescent="0.25">
      <c r="A397" s="79"/>
      <c r="B397" s="82"/>
      <c r="C397" s="74" t="s">
        <v>22</v>
      </c>
      <c r="D397" s="75"/>
      <c r="E397" s="76"/>
      <c r="F397" s="74" t="s">
        <v>23</v>
      </c>
      <c r="G397" s="75"/>
      <c r="H397" s="76"/>
      <c r="I397" s="74" t="s">
        <v>24</v>
      </c>
      <c r="J397" s="76"/>
      <c r="K397" s="74" t="s">
        <v>25</v>
      </c>
      <c r="L397" s="76"/>
      <c r="M397" s="62"/>
      <c r="N397" s="77" t="s">
        <v>26</v>
      </c>
      <c r="O397" s="77" t="s">
        <v>27</v>
      </c>
      <c r="P397" s="62"/>
      <c r="Q397" s="88"/>
      <c r="R397" s="88"/>
      <c r="S397" s="88"/>
      <c r="T397" s="88"/>
      <c r="U397" s="62"/>
      <c r="V397" s="65"/>
    </row>
    <row r="398" spans="1:22" s="20" customFormat="1" ht="113.25" thickBot="1" x14ac:dyDescent="0.3">
      <c r="A398" s="80"/>
      <c r="B398" s="83"/>
      <c r="C398" s="22" t="s">
        <v>28</v>
      </c>
      <c r="D398" s="22" t="s">
        <v>29</v>
      </c>
      <c r="E398" s="22" t="s">
        <v>30</v>
      </c>
      <c r="F398" s="22" t="s">
        <v>31</v>
      </c>
      <c r="G398" s="22" t="s">
        <v>32</v>
      </c>
      <c r="H398" s="22" t="s">
        <v>33</v>
      </c>
      <c r="I398" s="22" t="s">
        <v>34</v>
      </c>
      <c r="J398" s="22" t="s">
        <v>35</v>
      </c>
      <c r="K398" s="22" t="s">
        <v>36</v>
      </c>
      <c r="L398" s="22" t="s">
        <v>37</v>
      </c>
      <c r="M398" s="63"/>
      <c r="N398" s="63"/>
      <c r="O398" s="63"/>
      <c r="P398" s="63"/>
      <c r="Q398" s="89"/>
      <c r="R398" s="89"/>
      <c r="S398" s="89"/>
      <c r="T398" s="89"/>
      <c r="U398" s="63"/>
      <c r="V398" s="66"/>
    </row>
    <row r="399" spans="1:22" s="20" customFormat="1" x14ac:dyDescent="0.25">
      <c r="A399" s="24">
        <v>1</v>
      </c>
      <c r="B399" s="25">
        <v>2</v>
      </c>
      <c r="C399" s="25">
        <v>3</v>
      </c>
      <c r="D399" s="25">
        <v>4</v>
      </c>
      <c r="E399" s="25">
        <v>5</v>
      </c>
      <c r="F399" s="25">
        <v>6</v>
      </c>
      <c r="G399" s="25">
        <v>7</v>
      </c>
      <c r="H399" s="25">
        <v>8</v>
      </c>
      <c r="I399" s="25">
        <v>9</v>
      </c>
      <c r="J399" s="25">
        <v>10</v>
      </c>
      <c r="K399" s="25">
        <v>11</v>
      </c>
      <c r="L399" s="25">
        <v>12</v>
      </c>
      <c r="M399" s="25">
        <v>13</v>
      </c>
      <c r="N399" s="25">
        <v>14</v>
      </c>
      <c r="O399" s="25">
        <v>15</v>
      </c>
      <c r="P399" s="25">
        <v>16</v>
      </c>
      <c r="Q399" s="25">
        <v>17</v>
      </c>
      <c r="R399" s="25">
        <v>18</v>
      </c>
      <c r="S399" s="25">
        <v>19</v>
      </c>
      <c r="T399" s="25">
        <v>20</v>
      </c>
      <c r="U399" s="25">
        <v>21</v>
      </c>
      <c r="V399" s="26">
        <v>22</v>
      </c>
    </row>
    <row r="400" spans="1:22" s="23" customFormat="1" x14ac:dyDescent="0.25">
      <c r="A400" s="30"/>
      <c r="B400" s="28" t="s">
        <v>48</v>
      </c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1:22" s="23" customFormat="1" x14ac:dyDescent="0.25">
      <c r="A401" s="29"/>
      <c r="B401" s="29" t="s">
        <v>49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/>
      <c r="Q401" s="29"/>
      <c r="R401" s="29"/>
      <c r="S401" s="29">
        <v>0</v>
      </c>
      <c r="T401" s="29">
        <v>0</v>
      </c>
      <c r="U401" s="29"/>
      <c r="V401" s="29"/>
    </row>
    <row r="402" spans="1:22" s="23" customFormat="1" x14ac:dyDescent="0.25">
      <c r="A402" s="27"/>
      <c r="B402" s="28" t="s">
        <v>50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s="23" customFormat="1" x14ac:dyDescent="0.25">
      <c r="A403" s="29"/>
      <c r="B403" s="29" t="s">
        <v>49</v>
      </c>
      <c r="C403" s="29">
        <v>0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/>
      <c r="Q403" s="29"/>
      <c r="R403" s="29"/>
      <c r="S403" s="29">
        <v>0</v>
      </c>
      <c r="T403" s="29">
        <v>0</v>
      </c>
      <c r="U403" s="29"/>
      <c r="V403" s="29"/>
    </row>
    <row r="404" spans="1:22" s="23" customFormat="1" x14ac:dyDescent="0.25">
      <c r="A404" s="27"/>
      <c r="B404" s="28" t="s">
        <v>51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s="23" customFormat="1" x14ac:dyDescent="0.25">
      <c r="A405" s="29"/>
      <c r="B405" s="29" t="s">
        <v>49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/>
      <c r="Q405" s="29"/>
      <c r="R405" s="29"/>
      <c r="S405" s="29">
        <v>0</v>
      </c>
      <c r="T405" s="29">
        <v>0</v>
      </c>
      <c r="U405" s="29"/>
      <c r="V405" s="29"/>
    </row>
    <row r="406" spans="1:22" s="23" customFormat="1" x14ac:dyDescent="0.25">
      <c r="A406" s="27"/>
      <c r="B406" s="28" t="s">
        <v>52</v>
      </c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</row>
    <row r="407" spans="1:22" s="23" customFormat="1" x14ac:dyDescent="0.25">
      <c r="A407" s="29"/>
      <c r="B407" s="29" t="s">
        <v>49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/>
      <c r="Q407" s="29"/>
      <c r="R407" s="29"/>
      <c r="S407" s="29">
        <v>0</v>
      </c>
      <c r="T407" s="29">
        <v>0</v>
      </c>
      <c r="U407" s="29"/>
      <c r="V407" s="29"/>
    </row>
    <row r="408" spans="1:22" s="23" customFormat="1" x14ac:dyDescent="0.25">
      <c r="A408" s="27"/>
      <c r="B408" s="28" t="s">
        <v>53</v>
      </c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</row>
    <row r="409" spans="1:22" s="23" customFormat="1" x14ac:dyDescent="0.25">
      <c r="A409" s="29"/>
      <c r="B409" s="29" t="s">
        <v>49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/>
      <c r="Q409" s="29"/>
      <c r="R409" s="29"/>
      <c r="S409" s="29">
        <v>0</v>
      </c>
      <c r="T409" s="29">
        <v>0</v>
      </c>
      <c r="U409" s="29"/>
      <c r="V409" s="29"/>
    </row>
    <row r="410" spans="1:22" s="23" customFormat="1" x14ac:dyDescent="0.25">
      <c r="A410" s="27"/>
      <c r="B410" s="28" t="s">
        <v>54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</row>
    <row r="411" spans="1:22" s="23" customFormat="1" x14ac:dyDescent="0.25">
      <c r="A411" s="29"/>
      <c r="B411" s="29" t="s">
        <v>49</v>
      </c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s="23" customFormat="1" x14ac:dyDescent="0.25">
      <c r="A412" s="27"/>
      <c r="B412" s="28" t="s">
        <v>55</v>
      </c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</row>
    <row r="413" spans="1:22" s="23" customFormat="1" x14ac:dyDescent="0.25">
      <c r="A413" s="29"/>
      <c r="B413" s="29" t="s">
        <v>49</v>
      </c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s="23" customFormat="1" x14ac:dyDescent="0.25">
      <c r="A414" s="27"/>
      <c r="B414" s="28" t="s">
        <v>56</v>
      </c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 s="23" customFormat="1" x14ac:dyDescent="0.25">
      <c r="A415" s="29"/>
      <c r="B415" s="29" t="s">
        <v>49</v>
      </c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s="23" customFormat="1" x14ac:dyDescent="0.25">
      <c r="A416" s="27"/>
      <c r="B416" s="28" t="s">
        <v>57</v>
      </c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 s="23" customFormat="1" x14ac:dyDescent="0.25">
      <c r="A417" s="29"/>
      <c r="B417" s="29" t="s">
        <v>49</v>
      </c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s="23" customFormat="1" x14ac:dyDescent="0.25">
      <c r="A418" s="27"/>
      <c r="B418" s="28" t="s">
        <v>58</v>
      </c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 s="23" customFormat="1" x14ac:dyDescent="0.25">
      <c r="A419" s="29"/>
      <c r="B419" s="29" t="s">
        <v>49</v>
      </c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s="23" customFormat="1" x14ac:dyDescent="0.25">
      <c r="A420" s="27"/>
      <c r="B420" s="28" t="s">
        <v>59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s="23" customFormat="1" x14ac:dyDescent="0.25">
      <c r="A421" s="29"/>
      <c r="B421" s="29" t="s">
        <v>49</v>
      </c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s="23" customFormat="1" x14ac:dyDescent="0.25">
      <c r="A422" s="27"/>
      <c r="B422" s="28" t="s">
        <v>60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s="23" customFormat="1" x14ac:dyDescent="0.25">
      <c r="A423" s="29"/>
      <c r="B423" s="29" t="s">
        <v>49</v>
      </c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</sheetData>
  <mergeCells count="239"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  <mergeCell ref="A47:A51"/>
    <mergeCell ref="B47:B51"/>
    <mergeCell ref="C47:O47"/>
    <mergeCell ref="P47:P51"/>
    <mergeCell ref="Q47:Q51"/>
    <mergeCell ref="R47:R51"/>
    <mergeCell ref="A45:I45"/>
    <mergeCell ref="C13:O13"/>
    <mergeCell ref="C14:M14"/>
    <mergeCell ref="C15:L15"/>
    <mergeCell ref="C16:E16"/>
    <mergeCell ref="F16:H16"/>
    <mergeCell ref="I16:J16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92:A96"/>
    <mergeCell ref="B92:B96"/>
    <mergeCell ref="C92:O92"/>
    <mergeCell ref="P92:P96"/>
    <mergeCell ref="Q92:Q96"/>
    <mergeCell ref="R92:R96"/>
    <mergeCell ref="S92:S96"/>
    <mergeCell ref="T92:T96"/>
    <mergeCell ref="A90:I90"/>
    <mergeCell ref="U92:U96"/>
    <mergeCell ref="V92:V96"/>
    <mergeCell ref="C93:M93"/>
    <mergeCell ref="N93:O94"/>
    <mergeCell ref="C94:L94"/>
    <mergeCell ref="M94:M96"/>
    <mergeCell ref="C95:E95"/>
    <mergeCell ref="F95:H95"/>
    <mergeCell ref="I95:J95"/>
    <mergeCell ref="K95:L95"/>
    <mergeCell ref="N95:N96"/>
    <mergeCell ref="O95:O96"/>
    <mergeCell ref="A127:A131"/>
    <mergeCell ref="B127:B131"/>
    <mergeCell ref="C127:O127"/>
    <mergeCell ref="P127:P131"/>
    <mergeCell ref="Q127:Q131"/>
    <mergeCell ref="R127:R131"/>
    <mergeCell ref="S127:S131"/>
    <mergeCell ref="T127:T131"/>
    <mergeCell ref="A125:I125"/>
    <mergeCell ref="U127:U131"/>
    <mergeCell ref="V127:V131"/>
    <mergeCell ref="C128:M128"/>
    <mergeCell ref="N128:O129"/>
    <mergeCell ref="C129:L129"/>
    <mergeCell ref="M129:M131"/>
    <mergeCell ref="C130:E130"/>
    <mergeCell ref="F130:H130"/>
    <mergeCell ref="I130:J130"/>
    <mergeCell ref="K130:L130"/>
    <mergeCell ref="N130:N131"/>
    <mergeCell ref="O130:O131"/>
    <mergeCell ref="A163:A167"/>
    <mergeCell ref="B163:B167"/>
    <mergeCell ref="C163:O163"/>
    <mergeCell ref="P163:P167"/>
    <mergeCell ref="Q163:Q167"/>
    <mergeCell ref="R163:R167"/>
    <mergeCell ref="S163:S167"/>
    <mergeCell ref="T163:T167"/>
    <mergeCell ref="A161:I161"/>
    <mergeCell ref="U163:U167"/>
    <mergeCell ref="V163:V167"/>
    <mergeCell ref="C164:M164"/>
    <mergeCell ref="N164:O165"/>
    <mergeCell ref="C165:L165"/>
    <mergeCell ref="M165:M167"/>
    <mergeCell ref="C166:E166"/>
    <mergeCell ref="F166:H166"/>
    <mergeCell ref="I166:J166"/>
    <mergeCell ref="K166:L166"/>
    <mergeCell ref="N166:N167"/>
    <mergeCell ref="O166:O167"/>
    <mergeCell ref="A200:A204"/>
    <mergeCell ref="B200:B204"/>
    <mergeCell ref="C200:O200"/>
    <mergeCell ref="P200:P204"/>
    <mergeCell ref="Q200:Q204"/>
    <mergeCell ref="R200:R204"/>
    <mergeCell ref="S200:S204"/>
    <mergeCell ref="T200:T204"/>
    <mergeCell ref="A198:I198"/>
    <mergeCell ref="U200:U204"/>
    <mergeCell ref="V200:V204"/>
    <mergeCell ref="C201:M201"/>
    <mergeCell ref="N201:O202"/>
    <mergeCell ref="C202:L202"/>
    <mergeCell ref="M202:M204"/>
    <mergeCell ref="C203:E203"/>
    <mergeCell ref="F203:H203"/>
    <mergeCell ref="I203:J203"/>
    <mergeCell ref="K203:L203"/>
    <mergeCell ref="N203:N204"/>
    <mergeCell ref="O203:O204"/>
    <mergeCell ref="A234:A238"/>
    <mergeCell ref="B234:B238"/>
    <mergeCell ref="C234:O234"/>
    <mergeCell ref="P234:P238"/>
    <mergeCell ref="Q234:Q238"/>
    <mergeCell ref="R234:R238"/>
    <mergeCell ref="S234:S238"/>
    <mergeCell ref="T234:T238"/>
    <mergeCell ref="A232:I232"/>
    <mergeCell ref="U234:U238"/>
    <mergeCell ref="V234:V238"/>
    <mergeCell ref="C235:M235"/>
    <mergeCell ref="N235:O236"/>
    <mergeCell ref="C236:L236"/>
    <mergeCell ref="M236:M238"/>
    <mergeCell ref="C237:E237"/>
    <mergeCell ref="F237:H237"/>
    <mergeCell ref="I237:J237"/>
    <mergeCell ref="K237:L237"/>
    <mergeCell ref="N237:N238"/>
    <mergeCell ref="O237:O238"/>
    <mergeCell ref="A269:A273"/>
    <mergeCell ref="B269:B273"/>
    <mergeCell ref="C269:O269"/>
    <mergeCell ref="P269:P273"/>
    <mergeCell ref="Q269:Q273"/>
    <mergeCell ref="R269:R273"/>
    <mergeCell ref="S269:S273"/>
    <mergeCell ref="T269:T273"/>
    <mergeCell ref="A267:I267"/>
    <mergeCell ref="U269:U273"/>
    <mergeCell ref="V269:V273"/>
    <mergeCell ref="C270:M270"/>
    <mergeCell ref="N270:O271"/>
    <mergeCell ref="C271:L271"/>
    <mergeCell ref="M271:M273"/>
    <mergeCell ref="C272:E272"/>
    <mergeCell ref="F272:H272"/>
    <mergeCell ref="I272:J272"/>
    <mergeCell ref="K272:L272"/>
    <mergeCell ref="N272:N273"/>
    <mergeCell ref="O272:O273"/>
    <mergeCell ref="A303:A307"/>
    <mergeCell ref="B303:B307"/>
    <mergeCell ref="C303:O303"/>
    <mergeCell ref="P303:P307"/>
    <mergeCell ref="Q303:Q307"/>
    <mergeCell ref="R303:R307"/>
    <mergeCell ref="S303:S307"/>
    <mergeCell ref="T303:T307"/>
    <mergeCell ref="A301:I301"/>
    <mergeCell ref="U303:U307"/>
    <mergeCell ref="V303:V307"/>
    <mergeCell ref="C304:M304"/>
    <mergeCell ref="N304:O305"/>
    <mergeCell ref="C305:L305"/>
    <mergeCell ref="M305:M307"/>
    <mergeCell ref="C306:E306"/>
    <mergeCell ref="F306:H306"/>
    <mergeCell ref="I306:J306"/>
    <mergeCell ref="K306:L306"/>
    <mergeCell ref="N306:N307"/>
    <mergeCell ref="O306:O307"/>
    <mergeCell ref="A354:A358"/>
    <mergeCell ref="B354:B358"/>
    <mergeCell ref="C354:O354"/>
    <mergeCell ref="P354:P358"/>
    <mergeCell ref="Q354:Q358"/>
    <mergeCell ref="R354:R358"/>
    <mergeCell ref="S354:S358"/>
    <mergeCell ref="T354:T358"/>
    <mergeCell ref="A352:I352"/>
    <mergeCell ref="U354:U358"/>
    <mergeCell ref="V354:V358"/>
    <mergeCell ref="C355:M355"/>
    <mergeCell ref="N355:O356"/>
    <mergeCell ref="C356:L356"/>
    <mergeCell ref="M356:M358"/>
    <mergeCell ref="C357:E357"/>
    <mergeCell ref="F357:H357"/>
    <mergeCell ref="I357:J357"/>
    <mergeCell ref="K357:L357"/>
    <mergeCell ref="N357:N358"/>
    <mergeCell ref="O357:O358"/>
    <mergeCell ref="A394:A398"/>
    <mergeCell ref="B394:B398"/>
    <mergeCell ref="C394:O394"/>
    <mergeCell ref="P394:P398"/>
    <mergeCell ref="Q394:Q398"/>
    <mergeCell ref="R394:R398"/>
    <mergeCell ref="S394:S398"/>
    <mergeCell ref="T394:T398"/>
    <mergeCell ref="A392:I392"/>
    <mergeCell ref="U394:U398"/>
    <mergeCell ref="V394:V398"/>
    <mergeCell ref="C395:M395"/>
    <mergeCell ref="N395:O396"/>
    <mergeCell ref="C396:L396"/>
    <mergeCell ref="M396:M398"/>
    <mergeCell ref="C397:E397"/>
    <mergeCell ref="F397:H397"/>
    <mergeCell ref="I397:J397"/>
    <mergeCell ref="K397:L397"/>
    <mergeCell ref="N397:N398"/>
    <mergeCell ref="O397:O39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2022-06-03T08:05:39Z</dcterms:modified>
</cp:coreProperties>
</file>